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6210" activeTab="0"/>
  </bookViews>
  <sheets>
    <sheet name="TEAMS" sheetId="1" r:id="rId1"/>
    <sheet name="SHORTS" sheetId="2" r:id="rId2"/>
  </sheets>
  <definedNames/>
  <calcPr fullCalcOnLoad="1"/>
</workbook>
</file>

<file path=xl/sharedStrings.xml><?xml version="1.0" encoding="utf-8"?>
<sst xmlns="http://schemas.openxmlformats.org/spreadsheetml/2006/main" count="1052" uniqueCount="845">
  <si>
    <t>Teams</t>
  </si>
  <si>
    <t>Avtor</t>
  </si>
  <si>
    <t>inaya – капитан</t>
  </si>
  <si>
    <t>Limbo</t>
  </si>
  <si>
    <t>Rizhanka</t>
  </si>
  <si>
    <t>SOlga</t>
  </si>
  <si>
    <t>volot</t>
  </si>
  <si>
    <t>Лана Григ – капитан</t>
  </si>
  <si>
    <t>Ксения Григорович</t>
  </si>
  <si>
    <t>Леди Дождик</t>
  </si>
  <si>
    <t>Светлана Моисеева</t>
  </si>
  <si>
    <t>Маргарита Шушкова</t>
  </si>
  <si>
    <t>Алла Гуревич (dgoan) – капитан</t>
  </si>
  <si>
    <t>delfinnn</t>
  </si>
  <si>
    <t>GeroDasty1</t>
  </si>
  <si>
    <t>asiat05</t>
  </si>
  <si>
    <t>burlesk</t>
  </si>
  <si>
    <t>Призрачная Встречная, она же Братислава – капитан</t>
  </si>
  <si>
    <t>Штурман рома, он же Алексей Керженевич</t>
  </si>
  <si>
    <t>Камбузный барабашка, она же Татьяна Юрьевская</t>
  </si>
  <si>
    <t>Вахтенный назгул, она же Татьяна Смирновская</t>
  </si>
  <si>
    <t>Юнга-перекросток, он же Михаил Кульков</t>
  </si>
  <si>
    <t>Ламья - капитан</t>
  </si>
  <si>
    <t>Локи</t>
  </si>
  <si>
    <t>Ля</t>
  </si>
  <si>
    <t>Лилу</t>
  </si>
  <si>
    <t>Лойсо</t>
  </si>
  <si>
    <t>Юрий Пестерев – капитан Вырвиглаз</t>
  </si>
  <si>
    <t>Вячеслав Бесколесный – боцман Ромштайн</t>
  </si>
  <si>
    <t>Евгений Евгеньевич Остапов – лоцман Кудыпрёшь</t>
  </si>
  <si>
    <t>Ирина Гурьева – кок Авлобешник</t>
  </si>
  <si>
    <t>Таня Рудакова – канонир Пликолист</t>
  </si>
  <si>
    <t>Ловчая Сова - капитан</t>
  </si>
  <si>
    <t>Смайла</t>
  </si>
  <si>
    <t>Мышлаевская</t>
  </si>
  <si>
    <t>Головотяпка</t>
  </si>
  <si>
    <t>Валторн</t>
  </si>
  <si>
    <t>Серж Кокс - капитан</t>
  </si>
  <si>
    <t>Ольга Харапавлу</t>
  </si>
  <si>
    <t>Сергей Павлов</t>
  </si>
  <si>
    <t>Павел Полозов</t>
  </si>
  <si>
    <t>Winky Sheep</t>
  </si>
  <si>
    <t>Денис - капитан команды</t>
  </si>
  <si>
    <t>Сергей Черсков</t>
  </si>
  <si>
    <t>Николай Яковлев</t>
  </si>
  <si>
    <t>Елена Тютина</t>
  </si>
  <si>
    <t>Аполло</t>
  </si>
  <si>
    <t>Котэ Матросскин – капитан</t>
  </si>
  <si>
    <t>Китайчонок Ли</t>
  </si>
  <si>
    <t>Салага</t>
  </si>
  <si>
    <t>Литл_Битл</t>
  </si>
  <si>
    <t>Доктор Джи</t>
  </si>
  <si>
    <t>Николай Агальцов – капитан</t>
  </si>
  <si>
    <t>Александр Коковихин</t>
  </si>
  <si>
    <t>Николай Даниш</t>
  </si>
  <si>
    <t>Алексей Ирреальный</t>
  </si>
  <si>
    <t>Марина Старчевская</t>
  </si>
  <si>
    <t>Неважно – капитан</t>
  </si>
  <si>
    <t>Oxymoron</t>
  </si>
  <si>
    <t>En</t>
  </si>
  <si>
    <t>София Незабвенная</t>
  </si>
  <si>
    <t>Евлампия</t>
  </si>
  <si>
    <t>Елена Севрюгина (она же Джейн Хокинс, дочь Джима Хокинса, владелица карты) – капитан</t>
  </si>
  <si>
    <t>Ирина Ашомко (она же Эстер Ливси, сестра доктора Ливси)</t>
  </si>
  <si>
    <t>Мари Гардэ (она же дочь Билли Бонса, "плохая девочка")</t>
  </si>
  <si>
    <t>Александр Копп (он же младший сын Билли Бонса, любимчик)</t>
  </si>
  <si>
    <t>Белый Ящик (боцман)</t>
  </si>
  <si>
    <t>Олег Сешко - капитан</t>
  </si>
  <si>
    <t>Наталья Смирнова</t>
  </si>
  <si>
    <t>Марина Докудовская</t>
  </si>
  <si>
    <t>Марго Волкова</t>
  </si>
  <si>
    <t>Татьяна Жилинская</t>
  </si>
  <si>
    <t>Injoner79 - капитан</t>
  </si>
  <si>
    <t>hoogin</t>
  </si>
  <si>
    <t>Мари Порохова</t>
  </si>
  <si>
    <t>simon</t>
  </si>
  <si>
    <t>Луна Манакури</t>
  </si>
  <si>
    <t>maksar29 - капитан</t>
  </si>
  <si>
    <t>Анна К.</t>
  </si>
  <si>
    <t>Масяня</t>
  </si>
  <si>
    <t>SovLetna</t>
  </si>
  <si>
    <t>Александр Барин - капитан</t>
  </si>
  <si>
    <t>Чёрная Талава</t>
  </si>
  <si>
    <t>Свой парень</t>
  </si>
  <si>
    <t>Алиса</t>
  </si>
  <si>
    <t>Капитан - Александра Одрина - /Бегущая по делам/ - Поднимающая волну</t>
  </si>
  <si>
    <t>Ярослава - Пронзающая взглядом</t>
  </si>
  <si>
    <t>Маргарита Шмерлинг - Ласкающая пером</t>
  </si>
  <si>
    <t>Дочь Ньёрда - Несущая победу на кончике плавника</t>
  </si>
  <si>
    <t>ИванНевиноватый - Косой Плавник</t>
  </si>
  <si>
    <t>Альвильда, предводительница пиратов – (МарЗ) – капитан</t>
  </si>
  <si>
    <t>Марина-Лотойя Бурлардор, наследница всех погибших в Бермудском треугольнике – (МилочкаТ)</t>
  </si>
  <si>
    <t>Ууганцэцэг, первый цветок Монголии, Бурладор – (Кузнецова-Груздева)</t>
  </si>
  <si>
    <t>Отставной Майор – (Коровенков)</t>
  </si>
  <si>
    <t>Матрос Эвери – (Виктор_Бойков)</t>
  </si>
  <si>
    <t>Михаил Битёв - капитан</t>
  </si>
  <si>
    <t>Татьяна Голикова</t>
  </si>
  <si>
    <t>Маргариновая Маргаритка</t>
  </si>
  <si>
    <t>Daugava</t>
  </si>
  <si>
    <t>Иннокентий</t>
  </si>
  <si>
    <t>Кравец Евгений - капитан</t>
  </si>
  <si>
    <t>Рузанова Виктория</t>
  </si>
  <si>
    <t>Луцко Евгений</t>
  </si>
  <si>
    <t>Михайлова Виктория</t>
  </si>
  <si>
    <t>Александров Сергей</t>
  </si>
  <si>
    <t>Алина Волнами - капитан</t>
  </si>
  <si>
    <t>Давид Тавадзе</t>
  </si>
  <si>
    <t>Юлия Замуруева</t>
  </si>
  <si>
    <t>Сергей Ерёмин</t>
  </si>
  <si>
    <t>Никита Боровиков</t>
  </si>
  <si>
    <t>Виктория Дворецкая</t>
  </si>
  <si>
    <t>Ирина МелNik</t>
  </si>
  <si>
    <t>Ирина Корнетова</t>
  </si>
  <si>
    <t>Алекс Фо</t>
  </si>
  <si>
    <t>Дотнара Каримова - капитан</t>
  </si>
  <si>
    <t>Акула-Каракула</t>
  </si>
  <si>
    <t>Галина Карташова</t>
  </si>
  <si>
    <t>Ольга Уваркина</t>
  </si>
  <si>
    <t>Елена Быкова</t>
  </si>
  <si>
    <t>Светлана Сиялова - капитан</t>
  </si>
  <si>
    <t>Анна Анненская</t>
  </si>
  <si>
    <t>Василий Проненко</t>
  </si>
  <si>
    <t>Михаил Якимчук</t>
  </si>
  <si>
    <t>totem53</t>
  </si>
  <si>
    <t>Дядя Витя - капитан</t>
  </si>
  <si>
    <t>Рената</t>
  </si>
  <si>
    <t>Leostar</t>
  </si>
  <si>
    <t>Светлана Дурягина</t>
  </si>
  <si>
    <t>Валентина Соловьёва</t>
  </si>
  <si>
    <t>Залман Шмейлин – капитан</t>
  </si>
  <si>
    <t>Александр Грозубинский</t>
  </si>
  <si>
    <t>Люся Куликовская</t>
  </si>
  <si>
    <t>Яков Маргулис</t>
  </si>
  <si>
    <t>Евгений Могилевский</t>
  </si>
  <si>
    <t>DoctorOffenbach - Доктор Пивси. Капитан</t>
  </si>
  <si>
    <t>Алитано - Мадам Вонг</t>
  </si>
  <si>
    <t>Whiskey - Ромовый Джордж</t>
  </si>
  <si>
    <t>Ditto - Билли с бомсом</t>
  </si>
  <si>
    <t>Лигрица</t>
  </si>
  <si>
    <t>Елена Шилова - капитан</t>
  </si>
  <si>
    <t>Люся Мокко</t>
  </si>
  <si>
    <t>Светлана Пешкова</t>
  </si>
  <si>
    <t>Андрей Тенигин</t>
  </si>
  <si>
    <t>Лола Ува</t>
  </si>
  <si>
    <t>REWSKY - Дмитрий Ревский - капитан</t>
  </si>
  <si>
    <t>Ольга Хворост</t>
  </si>
  <si>
    <t>Анна Рубинштейн</t>
  </si>
  <si>
    <t>Катя Солдатенко</t>
  </si>
  <si>
    <t>Анна Арканина</t>
  </si>
  <si>
    <t>Сергей Кириллов - Одиссей Улисс - капитан</t>
  </si>
  <si>
    <t>Сергей Ляховой</t>
  </si>
  <si>
    <t>Ольга Бут</t>
  </si>
  <si>
    <t>Людмила Клёнова</t>
  </si>
  <si>
    <t>Шилов Роман</t>
  </si>
  <si>
    <t>Галина Пиастро – капитан</t>
  </si>
  <si>
    <t>Александр Граков (Лекса)</t>
  </si>
  <si>
    <t>Олеся Атланова</t>
  </si>
  <si>
    <t>Грановская Ирина</t>
  </si>
  <si>
    <t>Татьяна Кунилова (Stik)</t>
  </si>
  <si>
    <t>Безумная Марго - Наталья Бугаре - капитан</t>
  </si>
  <si>
    <t>Жиль де Ре - Семён Гонсалес</t>
  </si>
  <si>
    <t>Ласси - Ольга Щеголькова</t>
  </si>
  <si>
    <t>Ветер перемен - Сергей Семенов</t>
  </si>
  <si>
    <t>Тень ветра - Таина Ким</t>
  </si>
  <si>
    <t>Андрей Блинов – капитан</t>
  </si>
  <si>
    <t>Елена Бородина</t>
  </si>
  <si>
    <t>Наринэ Карапетян</t>
  </si>
  <si>
    <t>Ольга Немежикова</t>
  </si>
  <si>
    <t>Дмитрий Шорскин</t>
  </si>
  <si>
    <t>Альфа Люм - капитан</t>
  </si>
  <si>
    <t>Альберт Эм</t>
  </si>
  <si>
    <t>Алексей Потапов</t>
  </si>
  <si>
    <t>Виктор Вороненко</t>
  </si>
  <si>
    <t>Алексей Казарновский – капитан</t>
  </si>
  <si>
    <t>Андрей Парошин</t>
  </si>
  <si>
    <t>Игорь Беляков</t>
  </si>
  <si>
    <t>Евгений Агуф</t>
  </si>
  <si>
    <t>Всеволод Круж</t>
  </si>
  <si>
    <t>Остап - капитан</t>
  </si>
  <si>
    <t>Сулейман</t>
  </si>
  <si>
    <t>Берта</t>
  </si>
  <si>
    <t>Мария</t>
  </si>
  <si>
    <t>Бендер</t>
  </si>
  <si>
    <t>Елена Чурилова - капитан</t>
  </si>
  <si>
    <t>Амиран Адамия</t>
  </si>
  <si>
    <t>Игорь Даренко</t>
  </si>
  <si>
    <t>Мая Асанова</t>
  </si>
  <si>
    <t>Юрий Попов</t>
  </si>
  <si>
    <t>Владимир Алиханов - капитан</t>
  </si>
  <si>
    <t>Ефим Хазанов</t>
  </si>
  <si>
    <t>Alyka</t>
  </si>
  <si>
    <t>Юлия Клевер</t>
  </si>
  <si>
    <t>Энжи</t>
  </si>
  <si>
    <t>Игорь Смеховской - капитан</t>
  </si>
  <si>
    <t>Тетя Аня</t>
  </si>
  <si>
    <t>Ольга Нежданова</t>
  </si>
  <si>
    <t>Лариса Рудик</t>
  </si>
  <si>
    <t>Бочаров Дмитрий С - капитан</t>
  </si>
  <si>
    <t>Ольга Шенфельд</t>
  </si>
  <si>
    <t>Левенталь</t>
  </si>
  <si>
    <t>Влад Павловский</t>
  </si>
  <si>
    <t>Нора Буреломова</t>
  </si>
  <si>
    <t>Вячеслав Киричок - капитан</t>
  </si>
  <si>
    <t>Лика Сердолик</t>
  </si>
  <si>
    <t>Татьяна Костопулу</t>
  </si>
  <si>
    <t>Юлия Хименес</t>
  </si>
  <si>
    <t>Игорь Дмитренко</t>
  </si>
  <si>
    <t>Лана Сноу – капитан</t>
  </si>
  <si>
    <t>Алексв</t>
  </si>
  <si>
    <t>Агата Бахрушина</t>
  </si>
  <si>
    <t>Бабка Ёшка</t>
  </si>
  <si>
    <t>Марта Журавлёва</t>
  </si>
  <si>
    <t>Мари Полякова – капитан</t>
  </si>
  <si>
    <t>Игорь Брен</t>
  </si>
  <si>
    <t>Клювик</t>
  </si>
  <si>
    <t>Натико</t>
  </si>
  <si>
    <t>Репин В.</t>
  </si>
  <si>
    <t>Марцана – капитан</t>
  </si>
  <si>
    <t>Виктор Граков</t>
  </si>
  <si>
    <t>Тамара Барышева</t>
  </si>
  <si>
    <t>Бориc Баршах</t>
  </si>
  <si>
    <t>Князь Тьмы</t>
  </si>
  <si>
    <t>larisa – капитан</t>
  </si>
  <si>
    <t>Родечка</t>
  </si>
  <si>
    <t>Базарт</t>
  </si>
  <si>
    <t>НБС</t>
  </si>
  <si>
    <t>Tema</t>
  </si>
  <si>
    <t>Nazvanie</t>
  </si>
  <si>
    <t>NT</t>
  </si>
  <si>
    <t>«inaya команда» (Неизвестный Гений, Сообщество «Аллея Искусства»)</t>
  </si>
  <si>
    <t>«Сиреновая Бригантина» (Стихи.ру, Конкурсная площадка «Светская Хроника»)</t>
  </si>
  <si>
    <t>«ИЛИ» (Неизвестный Гений, Сообщество «Аллея Искусства»)</t>
  </si>
  <si>
    <t>«Корабль-призрак» (Литературный портал «Замок с привидениями»)</t>
  </si>
  <si>
    <t>«Левиафан» (Решетория)</t>
  </si>
  <si>
    <t>«Пиастронавты» (Стихи.ру, Конкурсная площадка «Интерактивный Конкурс-Форум»)</t>
  </si>
  <si>
    <t>«Топинамбур» (Решетория)</t>
  </si>
  <si>
    <t>«Культовые Авторы» (ЛитКульт)</t>
  </si>
  <si>
    <t>«Три плюс два» (Литсеть)</t>
  </si>
  <si>
    <t>«Штормовое предупреждение» (Неизвестный Гений, Сообщество «Аллея Искусства»)</t>
  </si>
  <si>
    <t>«Марина и джентльмены в придачу» (Литсеть)</t>
  </si>
  <si>
    <t>«Бананность» (avtor.net.ru)</t>
  </si>
  <si>
    <t>«Дети Билли Бонса» (Стихи.ру, Конкурсная площадка «Международный Фонд ВСМ»)</t>
  </si>
  <si>
    <t>«Держи краба» (Мой Мир, Группа «Вдохновение»)</t>
  </si>
  <si>
    <t>«Мушкетёры без Дюма» (ЛитКульт)</t>
  </si>
  <si>
    <t>«Банда Online» (rifmer.com)</t>
  </si>
  <si>
    <t>«КТВС» (Клуб тёти Вали Сидоровой)</t>
  </si>
  <si>
    <t>«Пернатые Акулы» (Литсеть)</t>
  </si>
  <si>
    <t>«Союзники» (Союз писателей, ЛитО «Озарение» – Международный Союз Творческих Сил)</t>
  </si>
  <si>
    <t>«Сельпо» (Клуб тёти Вали Сидоровой)</t>
  </si>
  <si>
    <t>«Тортуга» (Ты-поэт)</t>
  </si>
  <si>
    <t>«Хаосопатия» (ВКонтакте, Группа «Хаосопатия»)</t>
  </si>
  <si>
    <t>«Абыр» (Литсеть)</t>
  </si>
  <si>
    <t>«Леди Причала» (Литпричал)</t>
  </si>
  <si>
    <t>«Избушка» (Изба-Читальня)</t>
  </si>
  <si>
    <t>«Санта-Мария» (Дом Стихов)</t>
  </si>
  <si>
    <t>«Лукоморье 37» (Литературная Ассоциация «Лукоморье», г. Мельбурн)</t>
  </si>
  <si>
    <t>«MIR флибустьеров» (http://lyrik.33bru.com/)</t>
  </si>
  <si>
    <t>«Пираньи пера» (Литсеть)</t>
  </si>
  <si>
    <t>«Русалки Ревского» (Стихи.ру, Литературно-творческая площадка «Голоса»)</t>
  </si>
  <si>
    <t>«Солнце Итаки» (Стихи.ру, Литературно-творческая площадка «Голоса»)</t>
  </si>
  <si>
    <t>«Пентаграмма» («Что хочет автор. Литературные конкурсы», Сообщества: Поэтический Турнир «Хит сезона»...)</t>
  </si>
  <si>
    <t>«Черная метка» (Мой Мир, Литературное сообщество «Задумка»)</t>
  </si>
  <si>
    <t>«Филеас Фогг» («Что хочет автор. Литературные конкурсы», Сообщество «Английский Клуб»)</t>
  </si>
  <si>
    <t>«КПД» (Комитет По Дритатулям) (Стихи.ру)</t>
  </si>
  <si>
    <t>«МОССАЛИТ» (МОССАЛИТ, Конкурсная площадка «Что хочет автор. Литературные конкурсы»)</t>
  </si>
  <si>
    <t>«Бендер-бей» (Дом Стихов)</t>
  </si>
  <si>
    <t>«Кавказская ссылка» (Сайт ставропольской литературной группы «Кавказская ссылка»)</t>
  </si>
  <si>
    <t>«Бутылка рома» (Стихослов)</t>
  </si>
  <si>
    <t>«Лопатино» (Клуб тёти Вали Сидоровой)</t>
  </si>
  <si>
    <t>«Графская бочка» (Графоманам.Нет)</t>
  </si>
  <si>
    <t>«Альфа» (Графоманам.Нет)</t>
  </si>
  <si>
    <t>«Остров Необитая» (Стихи.ру, Творческая мастерская «Гуси-Лебеди»)</t>
  </si>
  <si>
    <t>«Коралловый риф» (Стихи.ру, Творческая мастерская «Гуси-Лебеди»)</t>
  </si>
  <si>
    <t>«Пришельцы» (Графская При©тань)</t>
  </si>
  <si>
    <t>«Летучие голодранцы» (Графская При©тань)</t>
  </si>
  <si>
    <t>Последние романтики</t>
  </si>
  <si>
    <t>Шагрени больше нет</t>
  </si>
  <si>
    <t>Тот день</t>
  </si>
  <si>
    <t>Дело случая</t>
  </si>
  <si>
    <t>Post mortem</t>
  </si>
  <si>
    <t>Кораблик из прошлого</t>
  </si>
  <si>
    <t>Солдатик</t>
  </si>
  <si>
    <t>Обычная советская «хрущоба»</t>
  </si>
  <si>
    <t>Мне вёсла сушить?</t>
  </si>
  <si>
    <t>Новогодний корпоратив</t>
  </si>
  <si>
    <t>Сонет флибустьера</t>
  </si>
  <si>
    <t>A prima vista</t>
  </si>
  <si>
    <t>Нежданный визит</t>
  </si>
  <si>
    <t>Сушите вёсла, сэр!</t>
  </si>
  <si>
    <t>23-00 по Гринвичу</t>
  </si>
  <si>
    <t>Я рискну</t>
  </si>
  <si>
    <t>ДУБЛОН УДАЧИ</t>
  </si>
  <si>
    <t>Ещё один день</t>
  </si>
  <si>
    <t>Старик и яблоки</t>
  </si>
  <si>
    <t>Последняя точка</t>
  </si>
  <si>
    <t>Колыбель</t>
  </si>
  <si>
    <t>Машенька</t>
  </si>
  <si>
    <t>Наводнение</t>
  </si>
  <si>
    <t>Сушите весла</t>
  </si>
  <si>
    <t>Возвращение Летучего</t>
  </si>
  <si>
    <t>ЧЁРНЫЙ ПАРУС</t>
  </si>
  <si>
    <t>ШАНС,  ФОРТУНА  И ФЛИБУСТЬЕРЫ</t>
  </si>
  <si>
    <t>НЕЛЕПЫЙ  ФИНАЛ</t>
  </si>
  <si>
    <t>Каждый пишет жизни летопись свою</t>
  </si>
  <si>
    <t>РАСПЛАТА</t>
  </si>
  <si>
    <t>Море во мне</t>
  </si>
  <si>
    <t>Прекрасный шанс</t>
  </si>
  <si>
    <t>Монолог клептоманки</t>
  </si>
  <si>
    <t>Душевное</t>
  </si>
  <si>
    <t>*** (Уми. Уми…)</t>
  </si>
  <si>
    <t>*** (Я даже не думал, что выйдет так ловко…)</t>
  </si>
  <si>
    <t>*** (Книги трепещутся листьями на ветру…)</t>
  </si>
  <si>
    <t>*** (Как шаток мир! Позвольте, я присяду…)</t>
  </si>
  <si>
    <t>*** (Однажды Он пришел к себе домой…)</t>
  </si>
  <si>
    <t>Старик и море</t>
  </si>
  <si>
    <t>Подпишите, гражданин</t>
  </si>
  <si>
    <t>Снежная</t>
  </si>
  <si>
    <t>Абордаж</t>
  </si>
  <si>
    <t>Хвала нерождённым</t>
  </si>
  <si>
    <t>Кто-то</t>
  </si>
  <si>
    <t>Метаморфоза</t>
  </si>
  <si>
    <t>Распутин (монолог)</t>
  </si>
  <si>
    <t>Монолог стражника</t>
  </si>
  <si>
    <t>Здесь…</t>
  </si>
  <si>
    <t>Моё Эльдорадо</t>
  </si>
  <si>
    <t>Семейный праздник</t>
  </si>
  <si>
    <t>Не жить</t>
  </si>
  <si>
    <t>Сокровище</t>
  </si>
  <si>
    <t>Стреляй солдат</t>
  </si>
  <si>
    <t>В погоне за сокровищами</t>
  </si>
  <si>
    <t>Счастливый шанс</t>
  </si>
  <si>
    <t>Мысли</t>
  </si>
  <si>
    <t>Веселись, Джим!</t>
  </si>
  <si>
    <t>Как мы смеялись…</t>
  </si>
  <si>
    <t>Старый пират</t>
  </si>
  <si>
    <t>Оно ведь как?..</t>
  </si>
  <si>
    <t>Когда человек человеку – Брут, иконой кровит земля…</t>
  </si>
  <si>
    <t>Сушите вёсла!</t>
  </si>
  <si>
    <t>Живущим…</t>
  </si>
  <si>
    <t>Взглянуть в твои глаза…</t>
  </si>
  <si>
    <t>*** (Не дался в руки шанс, промчался мимо…)</t>
  </si>
  <si>
    <t>Оловянное</t>
  </si>
  <si>
    <t>Сушите вёсла</t>
  </si>
  <si>
    <t>*** (Он выпустил книгу, ты помнишь придурка?..)</t>
  </si>
  <si>
    <t>Ни пера, ни пуха</t>
  </si>
  <si>
    <t>Двое в чёрном</t>
  </si>
  <si>
    <t>Горе</t>
  </si>
  <si>
    <t>Тонущее тонущим</t>
  </si>
  <si>
    <t>Злое кино</t>
  </si>
  <si>
    <t>maksar29</t>
  </si>
  <si>
    <t>От севера.</t>
  </si>
  <si>
    <t>Хищники.</t>
  </si>
  <si>
    <t>Скоморошье</t>
  </si>
  <si>
    <t>Сопротивление</t>
  </si>
  <si>
    <t>Золушка.</t>
  </si>
  <si>
    <t>Море</t>
  </si>
  <si>
    <t>Шанс</t>
  </si>
  <si>
    <t>Письмо</t>
  </si>
  <si>
    <t>Шахматное</t>
  </si>
  <si>
    <t>Флешка далёкому потомку</t>
  </si>
  <si>
    <t>С морем</t>
  </si>
  <si>
    <t>Марго</t>
  </si>
  <si>
    <t xml:space="preserve">Я знаю... </t>
  </si>
  <si>
    <t>Время Ч</t>
  </si>
  <si>
    <t>Каучуковый час</t>
  </si>
  <si>
    <t>Монолог Русалочки</t>
  </si>
  <si>
    <t>Встреча.</t>
  </si>
  <si>
    <t>Не виноватая я!</t>
  </si>
  <si>
    <t>Жил. Был?</t>
  </si>
  <si>
    <t>Семьянин</t>
  </si>
  <si>
    <t>*** (Расцветает вновь во дворе миндаль…)</t>
  </si>
  <si>
    <t>Всегда дома</t>
  </si>
  <si>
    <t>Разоблачение</t>
  </si>
  <si>
    <t>Лучше поздно…</t>
  </si>
  <si>
    <t>*** (А кто здесь жив, под ветром февраля?..)</t>
  </si>
  <si>
    <t>*** (Здравствуй, Море. И я тебе рада…)</t>
  </si>
  <si>
    <t>*** (Принимая теорию шанса…)</t>
  </si>
  <si>
    <t>*** (Дама, восемь, туз, валет…)</t>
  </si>
  <si>
    <t>Не пиши</t>
  </si>
  <si>
    <t>*** (О, не пугайся! И не врубай огни…)</t>
  </si>
  <si>
    <t>Манжеты радости</t>
  </si>
  <si>
    <t>История одного неудачника</t>
  </si>
  <si>
    <t>Трансгрессия</t>
  </si>
  <si>
    <t>Люди-хомячки</t>
  </si>
  <si>
    <t>Рыцарь</t>
  </si>
  <si>
    <t>Морская болезнь</t>
  </si>
  <si>
    <t>Ленинградское Лихо</t>
  </si>
  <si>
    <t>Вчера</t>
  </si>
  <si>
    <t>Леший (Абашин Алексей) - капитан</t>
  </si>
  <si>
    <t>*** (Всё – суета сует, но смерть всегда некстати…)</t>
  </si>
  <si>
    <t>Трагикомедия</t>
  </si>
  <si>
    <t>Море, а не сокровища, кружат мне голову…</t>
  </si>
  <si>
    <t>Мне не поймать…</t>
  </si>
  <si>
    <t>Однажды время выбрало мишень…</t>
  </si>
  <si>
    <t>Сказка для взрослых</t>
  </si>
  <si>
    <t>Что хорошего есть в нашем Мухославске?</t>
  </si>
  <si>
    <t>Слыву давно невезучим</t>
  </si>
  <si>
    <t>Бунтует чернь</t>
  </si>
  <si>
    <t>Копейка к копеечке</t>
  </si>
  <si>
    <t>*** (Без пятнадцати... Без десяти…)</t>
  </si>
  <si>
    <t>*** (Берег моря... Туман, поднимаясь…)</t>
  </si>
  <si>
    <t>*** (Кто мне скажет, как Судьба…)</t>
  </si>
  <si>
    <t>*** (Держу от ближних двери на запоре…)</t>
  </si>
  <si>
    <t>*** (К чему обедать, если к ночи снова…)</t>
  </si>
  <si>
    <t>*** (В кустах терновых дрозд поет…)</t>
  </si>
  <si>
    <t>*** (Я видел их во сне или в бреду…)</t>
  </si>
  <si>
    <t>*** (Смеялся старый шут. Под сводами дворца…)</t>
  </si>
  <si>
    <t>*** (Усваивал в безоблачную пору…)</t>
  </si>
  <si>
    <t>*** (Форштевень рассекает кипящую волну…)</t>
  </si>
  <si>
    <t>*** (Ты являлась с охапкой белой черемухи ранней весной…)</t>
  </si>
  <si>
    <t>Я уже далеко</t>
  </si>
  <si>
    <t>Я всё проспал</t>
  </si>
  <si>
    <t>Корабельная кража</t>
  </si>
  <si>
    <t>Осечка сластолюбца</t>
  </si>
  <si>
    <t>Горе побеждённым. Козельск 1238</t>
  </si>
  <si>
    <t>Вернусь, чтоб остаться</t>
  </si>
  <si>
    <t>Странный шанс</t>
  </si>
  <si>
    <t>Бояться нечего</t>
  </si>
  <si>
    <t>To be or not to be?</t>
  </si>
  <si>
    <t>И нет пророка</t>
  </si>
  <si>
    <t>*** (Было всё очень буднично. Даже слегка морозно…)</t>
  </si>
  <si>
    <t>*** (Никто не приходил сидеть под дверью…)</t>
  </si>
  <si>
    <t>Счастливый шанс.</t>
  </si>
  <si>
    <t>Последний пароход</t>
  </si>
  <si>
    <t>*** (Ночь…)</t>
  </si>
  <si>
    <t>Кружит голову запах моря</t>
  </si>
  <si>
    <t>Фортуна постучала в дверь.</t>
  </si>
  <si>
    <t>*** (я - Вернер фон Хефтен…)</t>
  </si>
  <si>
    <t>Паромщик</t>
  </si>
  <si>
    <t>Как в тот день</t>
  </si>
  <si>
    <t>Я приеду</t>
  </si>
  <si>
    <t>Школа случаев</t>
  </si>
  <si>
    <t>13 февраля 269 года</t>
  </si>
  <si>
    <t>Ветреный сонет</t>
  </si>
  <si>
    <t>Противофаза</t>
  </si>
  <si>
    <t>О сокровищах</t>
  </si>
  <si>
    <t>ДЖЕКПОТ</t>
  </si>
  <si>
    <t>А мне бы…</t>
  </si>
  <si>
    <t>Три толстяка</t>
  </si>
  <si>
    <t xml:space="preserve">Исповедь пилота «Энолы Гэй» </t>
  </si>
  <si>
    <t>Песня пирата</t>
  </si>
  <si>
    <t>Процесс</t>
  </si>
  <si>
    <t>Короед</t>
  </si>
  <si>
    <t>Девятый вал</t>
  </si>
  <si>
    <t>Ars longo.</t>
  </si>
  <si>
    <t>донкихотское, печальное.</t>
  </si>
  <si>
    <t>Шуруп.</t>
  </si>
  <si>
    <t>Сергей Миньков</t>
  </si>
  <si>
    <t>на другом берегу.</t>
  </si>
  <si>
    <t>Письмо.</t>
  </si>
  <si>
    <t>Последняя исповедь дона Хуана</t>
  </si>
  <si>
    <t>Суета погубит мир</t>
  </si>
  <si>
    <t>ПЕРЕД АТАКОЙ</t>
  </si>
  <si>
    <t>РУКОПИСЬ, НАЙДЕННАЯ В БУТЫЛКЕ (или Мечта, выброшенная в море)</t>
  </si>
  <si>
    <t>НЕНУЖНЫЙ КЛАД</t>
  </si>
  <si>
    <t>Я заявляю напрямик</t>
  </si>
  <si>
    <t>Пока что не поздно причалить</t>
  </si>
  <si>
    <t>Итак, господа…</t>
  </si>
  <si>
    <t>В разные смены</t>
  </si>
  <si>
    <t>Через час</t>
  </si>
  <si>
    <t>Озарение</t>
  </si>
  <si>
    <t>*** (Сударь!..)</t>
  </si>
  <si>
    <t>*** (Не питал я иллюзий и не видел идиллий…)</t>
  </si>
  <si>
    <t>*** (Стяжательство - пирату не порок!..)</t>
  </si>
  <si>
    <t>*** (Ничего не ешь в этом городе и ничего не пей…)</t>
  </si>
  <si>
    <t>Покоя мне не надо</t>
  </si>
  <si>
    <t>Зажги маяк</t>
  </si>
  <si>
    <t>Последняя исповедь капитана.</t>
  </si>
  <si>
    <t>Мы сушим вёсла</t>
  </si>
  <si>
    <t>Пепел истёртых истин</t>
  </si>
  <si>
    <t>Песня влюбленных в море</t>
  </si>
  <si>
    <t>Философское…</t>
  </si>
  <si>
    <t>Орлова Лидия</t>
  </si>
  <si>
    <t>Гори оно всё синим …</t>
  </si>
  <si>
    <t>Зачем?</t>
  </si>
  <si>
    <t>Смех и слёзы</t>
  </si>
  <si>
    <t>Море синей, чем февральский снег…</t>
  </si>
  <si>
    <t>Меня пришли сегодня убивать</t>
  </si>
  <si>
    <t>Учиться жизни у детей</t>
  </si>
  <si>
    <t>ВСЕСИЛЬНЫЙ ЙО-ХО-ХО, или МЕТАМОРФОЗЫ СМЕХА</t>
  </si>
  <si>
    <t>Головокружение</t>
  </si>
  <si>
    <t>За шансом</t>
  </si>
  <si>
    <t>Я остаюсь</t>
  </si>
  <si>
    <t>Уйти не хочу остаться</t>
  </si>
  <si>
    <t>Он – пойдет…</t>
  </si>
  <si>
    <t>Морская романтика…</t>
  </si>
  <si>
    <t>Отцы и дети</t>
  </si>
  <si>
    <t>Родился вольным…</t>
  </si>
  <si>
    <t>В мае 42-го…</t>
  </si>
  <si>
    <t>Завеса зависти</t>
  </si>
  <si>
    <t>Terra incognita</t>
  </si>
  <si>
    <t>ФОРТУНА</t>
  </si>
  <si>
    <t>МОНОЛОГ ШУТА</t>
  </si>
  <si>
    <t>*** (Я с Анабель на ялике катался…)</t>
  </si>
  <si>
    <t>Жизнь и Смерть у каждого своя (Акро)</t>
  </si>
  <si>
    <t>Продолжение следует</t>
  </si>
  <si>
    <t>О приоритетах</t>
  </si>
  <si>
    <t>Через час вы будете смеяться…</t>
  </si>
  <si>
    <t>ШАНС</t>
  </si>
  <si>
    <t>Необратимость штиля</t>
  </si>
  <si>
    <t>Фортуна задерживается</t>
  </si>
  <si>
    <t>Беспредел</t>
  </si>
  <si>
    <t>Инфаркт</t>
  </si>
  <si>
    <t>Минздрав предупреждает</t>
  </si>
  <si>
    <t>NF</t>
  </si>
  <si>
    <t>1-1. *** (Ночь…)</t>
  </si>
  <si>
    <t>1-2. Покоя мне не надо</t>
  </si>
  <si>
    <t>1-3. Песня пирата</t>
  </si>
  <si>
    <t>1-4. Морская романтика…</t>
  </si>
  <si>
    <t>1-5. Ars longo.</t>
  </si>
  <si>
    <t>1-6. Старый пират</t>
  </si>
  <si>
    <t>1-7. О приоритетах</t>
  </si>
  <si>
    <t>1-8. Манжеты радости</t>
  </si>
  <si>
    <t>1-9. Ни пера, ни пуха</t>
  </si>
  <si>
    <t>1-10. Головокружение</t>
  </si>
  <si>
    <t>1-11. Монолог Русалочки</t>
  </si>
  <si>
    <t>1-12. Я рискну</t>
  </si>
  <si>
    <t>1-13. Море во мне</t>
  </si>
  <si>
    <t>1-14. Сонет флибустьера</t>
  </si>
  <si>
    <t>1-15. *** (Берег моря... Туман, поднимаясь…)</t>
  </si>
  <si>
    <t>1-16. Я заявляю напрямик</t>
  </si>
  <si>
    <t>1-17. В погоне за сокровищами</t>
  </si>
  <si>
    <t>1-18. Я уже далеко</t>
  </si>
  <si>
    <t>1-19. Необратимость штиля</t>
  </si>
  <si>
    <t>1-20. Я приеду</t>
  </si>
  <si>
    <t>1-21. От севера.</t>
  </si>
  <si>
    <t>1-22. НЕНУЖНЫЙ КЛАД</t>
  </si>
  <si>
    <t>1-23. Море, а не сокровища, кружат мне голову…</t>
  </si>
  <si>
    <t>1-24. Что хорошего есть в нашем Мухославске?</t>
  </si>
  <si>
    <t>1-25. Старик и море</t>
  </si>
  <si>
    <t>1-26. Последние романтики</t>
  </si>
  <si>
    <t>1-27. Взглянуть в твои глаза…</t>
  </si>
  <si>
    <t>1-28. Вернусь, чтоб остаться</t>
  </si>
  <si>
    <t>1-29. Озарение</t>
  </si>
  <si>
    <t>1-30. Песня влюбленных в море</t>
  </si>
  <si>
    <t>1-31. Море синей, чем февральский снег…</t>
  </si>
  <si>
    <t>1-32. *** (Форштевень рассекает кипящую волну…)</t>
  </si>
  <si>
    <t>1-33. *** (Здравствуй, Море. И я тебе рада…)</t>
  </si>
  <si>
    <t>1-34. *** (Уми. Уми…)</t>
  </si>
  <si>
    <t>1-35. О сокровищах</t>
  </si>
  <si>
    <t>1-36. *** (Расцветает вновь во дворе миндаль…)</t>
  </si>
  <si>
    <t>1-37. Terra incognita</t>
  </si>
  <si>
    <t>1-38. Моё Эльдорадо</t>
  </si>
  <si>
    <t>1-39. Кружит голову запах моря</t>
  </si>
  <si>
    <t>1-40. Колыбель</t>
  </si>
  <si>
    <t>1-41. С морем</t>
  </si>
  <si>
    <t>1-42. Кто-то</t>
  </si>
  <si>
    <t>1-43. Морская болезнь</t>
  </si>
  <si>
    <t>1-44. Кораблик из прошлого</t>
  </si>
  <si>
    <t>1-45. ЧЁРНЫЙ ПАРУС</t>
  </si>
  <si>
    <t>1-46. Море</t>
  </si>
  <si>
    <t>2-1. Оно ведь как?..</t>
  </si>
  <si>
    <t>2-2. Я всё проспал</t>
  </si>
  <si>
    <t>2-3. Счастливый шанс</t>
  </si>
  <si>
    <t>2-4. *** (Не дался в руки шанс, промчался мимо…)</t>
  </si>
  <si>
    <t>2-5. Странный шанс</t>
  </si>
  <si>
    <t>2-6. Мне не поймать…</t>
  </si>
  <si>
    <t>2-7. A prima vista</t>
  </si>
  <si>
    <t>2-8. Фортуна задерживается</t>
  </si>
  <si>
    <t>2-9. ШАНС,  ФОРТУНА  И ФЛИБУСТЬЕРЫ</t>
  </si>
  <si>
    <t>2-10. Шагрени больше нет</t>
  </si>
  <si>
    <t>2-11. За шансом</t>
  </si>
  <si>
    <t>2-12. Шанс</t>
  </si>
  <si>
    <t>2-13. Фортуна постучала в дверь.</t>
  </si>
  <si>
    <t>2-14. ДУБЛОН УДАЧИ</t>
  </si>
  <si>
    <t>2-15. Марго</t>
  </si>
  <si>
    <t>2-16. *** (Сударь!..)</t>
  </si>
  <si>
    <t>2-17. Солдатик</t>
  </si>
  <si>
    <t>2-18. донкихотское, печальное.</t>
  </si>
  <si>
    <t>2-19. Зажги маяк</t>
  </si>
  <si>
    <t>2-20. Семейный праздник</t>
  </si>
  <si>
    <t>2-21. Счастливый шанс.</t>
  </si>
  <si>
    <t>2-22. Подпишите, гражданин</t>
  </si>
  <si>
    <t>2-23. *** (Кто мне скажет, как Судьба…)</t>
  </si>
  <si>
    <t>2-24. Шанс</t>
  </si>
  <si>
    <t>2-25. Отцы и дети</t>
  </si>
  <si>
    <t>2-26. ШАНС</t>
  </si>
  <si>
    <t>2-27. В разные смены</t>
  </si>
  <si>
    <t>2-28. *** (Книги трепещутся листьями на ветру…)</t>
  </si>
  <si>
    <t>2-29. Машенька</t>
  </si>
  <si>
    <t>2-30. Всегда дома</t>
  </si>
  <si>
    <t>2-31. Хищники.</t>
  </si>
  <si>
    <t>2-32. История одного неудачника</t>
  </si>
  <si>
    <t>2-33. Шанс</t>
  </si>
  <si>
    <t>2-34. Философское…</t>
  </si>
  <si>
    <t>2-35. Метаморфоза</t>
  </si>
  <si>
    <t>2-36. *** (Ты являлась с охапкой белой черемухи ранней весной…)</t>
  </si>
  <si>
    <t>2-37. Двое в чёрном</t>
  </si>
  <si>
    <t>2-38. ДЖЕКПОТ</t>
  </si>
  <si>
    <t>2-39. ФОРТУНА</t>
  </si>
  <si>
    <t>2-40. Слыву давно невезучим</t>
  </si>
  <si>
    <t>2-41. РУКОПИСЬ, НАЙДЕННАЯ В БУТЫЛКЕ (или Мечта, выброшенная в море)</t>
  </si>
  <si>
    <t>2-42. Шанс</t>
  </si>
  <si>
    <t>2-43. *** (Принимая теорию шанса…)</t>
  </si>
  <si>
    <t>2-44. Школа случаев</t>
  </si>
  <si>
    <t>2-45. Встреча.</t>
  </si>
  <si>
    <t>2-46. Прекрасный шанс</t>
  </si>
  <si>
    <t>3-1. Письмо</t>
  </si>
  <si>
    <t>3-2. Оловянное</t>
  </si>
  <si>
    <t>3-3. Меня пришли сегодня убивать</t>
  </si>
  <si>
    <t xml:space="preserve">3-4. Я знаю... </t>
  </si>
  <si>
    <t>3-5. Родился вольным…</t>
  </si>
  <si>
    <t>3-6. *** (Держу от ближних двери на запоре…)</t>
  </si>
  <si>
    <t>3-7. *** (Я видел их во сне или в бреду…)</t>
  </si>
  <si>
    <t>3-8. Наводнение</t>
  </si>
  <si>
    <t>3-9. Гори оно всё синим …</t>
  </si>
  <si>
    <t>3-10. Не жить</t>
  </si>
  <si>
    <t>3-11. Когда человек человеку – Брут, иконой кровит земля…</t>
  </si>
  <si>
    <t>3-12. Корабельная кража</t>
  </si>
  <si>
    <t>3-13. Обычная советская «хрущоба»</t>
  </si>
  <si>
    <t>3-14. НЕЛЕПЫЙ  ФИНАЛ</t>
  </si>
  <si>
    <t>3-15. Жизнь и Смерть у каждого своя (Акро)</t>
  </si>
  <si>
    <t>3-16. Монолог клептоманки</t>
  </si>
  <si>
    <t>3-17. МОНОЛОГ ШУТА</t>
  </si>
  <si>
    <t>3-18. Горе</t>
  </si>
  <si>
    <t>3-19. Скоморошье</t>
  </si>
  <si>
    <t>3-20. *** (Как шаток мир! Позвольте, я присяду…)</t>
  </si>
  <si>
    <t>3-21. Последняя исповедь капитана.</t>
  </si>
  <si>
    <t>3-22. Тот день</t>
  </si>
  <si>
    <t>3-23. Не виноватая я!</t>
  </si>
  <si>
    <t>3-24. Последняя исповедь дона Хуана</t>
  </si>
  <si>
    <t>3-25. Трагикомедия</t>
  </si>
  <si>
    <t>3-26. Трансгрессия</t>
  </si>
  <si>
    <t>3-27. Распутин (монолог)</t>
  </si>
  <si>
    <t>3-28. Процесс</t>
  </si>
  <si>
    <t>3-29. Ещё один день</t>
  </si>
  <si>
    <t>3-30. Я остаюсь</t>
  </si>
  <si>
    <t>3-31. *** (я - Вернер фон Хефтен…)</t>
  </si>
  <si>
    <t>3-32. Итак, господа…</t>
  </si>
  <si>
    <t>3-33. Ленинградское Лихо</t>
  </si>
  <si>
    <t>3-34. Нежданный визит</t>
  </si>
  <si>
    <t>3-35. *** (Никто не приходил сидеть под дверью…)</t>
  </si>
  <si>
    <t>3-36. Мысли</t>
  </si>
  <si>
    <t>3-37. Снежная</t>
  </si>
  <si>
    <t>3-38. Разоблачение</t>
  </si>
  <si>
    <t>3-39. *** (Не питал я иллюзий и не видел идиллий…)</t>
  </si>
  <si>
    <t>3-40. Шуруп.</t>
  </si>
  <si>
    <t>3-41. Бунтует чернь</t>
  </si>
  <si>
    <t>3-42. 13 февраля 269 года</t>
  </si>
  <si>
    <t>3-43. Бояться нечего</t>
  </si>
  <si>
    <t>3-44. Беспредел</t>
  </si>
  <si>
    <t>3-45. А мне бы…</t>
  </si>
  <si>
    <t>3-46. *** (Дама, восемь, туз, валет…)</t>
  </si>
  <si>
    <t>4-1. *** (Однажды Он пришел к себе домой…)</t>
  </si>
  <si>
    <t>4-2. *** (Было всё очень буднично. Даже слегка морозно…)</t>
  </si>
  <si>
    <t>4-3. Сушите вёсла, сэр!</t>
  </si>
  <si>
    <t>4-4. *** (Я с Анабель на ялике катался…)</t>
  </si>
  <si>
    <t>4-5. Инфаркт</t>
  </si>
  <si>
    <t>4-6. Мне вёсла сушить?</t>
  </si>
  <si>
    <t>4-7. Сушите весла</t>
  </si>
  <si>
    <t>4-8. Тонущее тонущим</t>
  </si>
  <si>
    <t>4-9. Паромщик</t>
  </si>
  <si>
    <t>4-10. Сушите вёсла</t>
  </si>
  <si>
    <t>4-11. Люди-хомячки</t>
  </si>
  <si>
    <t>4-12. Шахматное</t>
  </si>
  <si>
    <t>4-13. Уйти не хочу остаться</t>
  </si>
  <si>
    <t>4-14. Каждый пишет жизни летопись свою</t>
  </si>
  <si>
    <t>4-15. Дело случая</t>
  </si>
  <si>
    <t>4-16. Абордаж</t>
  </si>
  <si>
    <t>4-17. Веселись, Джим!</t>
  </si>
  <si>
    <t>4-18. Учиться жизни у детей</t>
  </si>
  <si>
    <t>4-19. *** (Усваивал в безоблачную пору…)</t>
  </si>
  <si>
    <t>4-20. *** (К чему обедать, если к ночи снова…)</t>
  </si>
  <si>
    <t>4-21. Лучше поздно…</t>
  </si>
  <si>
    <t>4-22. Зачем?</t>
  </si>
  <si>
    <t>4-23. Сушите вёсла!</t>
  </si>
  <si>
    <t>4-24. Сокровище</t>
  </si>
  <si>
    <t>4-25. Не пиши</t>
  </si>
  <si>
    <t>4-26. Старик и яблоки</t>
  </si>
  <si>
    <t>4-27. Монолог стражника</t>
  </si>
  <si>
    <t>4-28. Сушите весла</t>
  </si>
  <si>
    <t>4-29. на другом берегу.</t>
  </si>
  <si>
    <t>4-30. Мы сушим вёсла</t>
  </si>
  <si>
    <t>4-31. Суета погубит мир</t>
  </si>
  <si>
    <t>4-32. Три толстяка</t>
  </si>
  <si>
    <t>4-33. Ветреный сонет</t>
  </si>
  <si>
    <t>4-34. Осечка сластолюбца</t>
  </si>
  <si>
    <t>4-35. *** (Стяжательство - пирату не порок!..)</t>
  </si>
  <si>
    <t>4-36. Продолжение следует</t>
  </si>
  <si>
    <t>4-37. Сказка для взрослых</t>
  </si>
  <si>
    <t>4-38. Жил. Был?</t>
  </si>
  <si>
    <t>4-39. *** (Всё – суета сует, но смерть всегда некстати…)</t>
  </si>
  <si>
    <t>4-40. To be or not to be?</t>
  </si>
  <si>
    <t>4-41. Сушите вёсла, сэр!</t>
  </si>
  <si>
    <t>4-42. Сопротивление</t>
  </si>
  <si>
    <t>4-43. Короед</t>
  </si>
  <si>
    <t>4-44. Пока что не поздно причалить</t>
  </si>
  <si>
    <t>4-45. Время Ч</t>
  </si>
  <si>
    <t>4-46. Копейка к копеечке</t>
  </si>
  <si>
    <t>5-1. Девятый вал</t>
  </si>
  <si>
    <t>5-2. Семьянин</t>
  </si>
  <si>
    <t>5-3. ВСЕСИЛЬНЫЙ ЙО-ХО-ХО, или МЕТАМОРФОЗЫ СМЕХА</t>
  </si>
  <si>
    <t>5-4. Завеса зависти</t>
  </si>
  <si>
    <t>5-5. Здесь…</t>
  </si>
  <si>
    <t>5-6. Возвращение Летучего</t>
  </si>
  <si>
    <t>5-7. Флешка далёкому потомку</t>
  </si>
  <si>
    <t>5-8. Душевное</t>
  </si>
  <si>
    <t>5-9. Смех и слёзы</t>
  </si>
  <si>
    <t>5-10. Живущим…</t>
  </si>
  <si>
    <t>5-11. Через час</t>
  </si>
  <si>
    <t>5-12. Рыцарь</t>
  </si>
  <si>
    <t>5-13. Post mortem</t>
  </si>
  <si>
    <t>5-14. И нет пророка</t>
  </si>
  <si>
    <t>5-15. *** (Ничего не ешь в этом городе и ничего не пей…)</t>
  </si>
  <si>
    <t>5-16. Стреляй солдат</t>
  </si>
  <si>
    <t>5-17. *** (О, не пугайся! И не врубай огни…)</t>
  </si>
  <si>
    <t>5-18. Противофаза</t>
  </si>
  <si>
    <t xml:space="preserve">5-19. Исповедь пилота «Энолы Гэй» </t>
  </si>
  <si>
    <t>5-20. Вчера</t>
  </si>
  <si>
    <t>5-21. *** (А кто здесь жив, под ветром февраля?..)</t>
  </si>
  <si>
    <t>5-22. Злое кино</t>
  </si>
  <si>
    <t>5-23. Письмо.</t>
  </si>
  <si>
    <t>5-24. 23-00 по Гринвичу</t>
  </si>
  <si>
    <t>5-25. Как в тот день</t>
  </si>
  <si>
    <t>5-26. *** (Я даже не думал, что выйдет так ловко…)</t>
  </si>
  <si>
    <t>5-27. Хвала нерождённым</t>
  </si>
  <si>
    <t>5-28. РАСПЛАТА</t>
  </si>
  <si>
    <t>5-29. Как мы смеялись…</t>
  </si>
  <si>
    <t>5-30. Он – пойдет…</t>
  </si>
  <si>
    <t>5-31. *** (Он выпустил книгу, ты помнишь придурка?..)</t>
  </si>
  <si>
    <t>5-32. Через час вы будете смеяться…</t>
  </si>
  <si>
    <t>5-33. Последний пароход</t>
  </si>
  <si>
    <t>5-34. ПЕРЕД АТАКОЙ</t>
  </si>
  <si>
    <t>5-35. Последняя точка</t>
  </si>
  <si>
    <t>5-36. Каучуковый час</t>
  </si>
  <si>
    <t>5-37. *** (Смеялся старый шут. Под сводами дворца…)</t>
  </si>
  <si>
    <t>5-38. Минздрав предупреждает</t>
  </si>
  <si>
    <t>5-39. Горе побеждённым. Козельск 1238</t>
  </si>
  <si>
    <t>5-40. *** (В кустах терновых дрозд поет…)</t>
  </si>
  <si>
    <t>5-41. В мае 42-го…</t>
  </si>
  <si>
    <t>5-42. Пепел истёртых истин</t>
  </si>
  <si>
    <t>5-43. *** (Без пятнадцати... Без десяти…)</t>
  </si>
  <si>
    <t>5-44. Новогодний корпоратив</t>
  </si>
  <si>
    <t>5-45. Золушка.</t>
  </si>
  <si>
    <t>5-46. Однажды время выбрало мишень…</t>
  </si>
  <si>
    <t>In file</t>
  </si>
  <si>
    <t>35. Команда «КПД» (Комитет По Дритатулям)</t>
  </si>
  <si>
    <t>Неизвестный Гений, Сообщество «Аллея Искусства»</t>
  </si>
  <si>
    <t>Стихи.ру, Конкурсная площадка «Светская Хроника»</t>
  </si>
  <si>
    <t>Литературный портал «Замок с привидениями»</t>
  </si>
  <si>
    <t>Решетория</t>
  </si>
  <si>
    <t>Стихи.ру, Конкурсная площадка «Интерактивный Конкурс-Форум»</t>
  </si>
  <si>
    <t>ЛитКульт</t>
  </si>
  <si>
    <t>Литсеть</t>
  </si>
  <si>
    <t>avtor.net.ru</t>
  </si>
  <si>
    <t>Стихи.ру, Конкурсная площадка «Международный Фонд ВСМ»</t>
  </si>
  <si>
    <t>Мой Мир, Группа «Вдохновение»</t>
  </si>
  <si>
    <t>rifmer.com</t>
  </si>
  <si>
    <t>Клуб тёти Вали Сидоровой</t>
  </si>
  <si>
    <t>Союз писателей, ЛитО «Озарение» – Международный Союз Творческих Сил</t>
  </si>
  <si>
    <t>Ты-поэт</t>
  </si>
  <si>
    <t>ВКонтакте, Группа «Хаосопатия»</t>
  </si>
  <si>
    <t>Литпричал</t>
  </si>
  <si>
    <t>Изба-Читальня</t>
  </si>
  <si>
    <t>Дом Стихов</t>
  </si>
  <si>
    <t>Литературная Ассоциация «Лукоморье», г. Мельбурн</t>
  </si>
  <si>
    <t>http://lyrik.33bru.com/</t>
  </si>
  <si>
    <t>Стихи.ру, Литературно-творческая площадка «Голоса»</t>
  </si>
  <si>
    <t>«Что хочет автор. Литературные конкурсы», Сообщества: Поэтический Турнир «Хит сезона»...</t>
  </si>
  <si>
    <t>Мой Мир, Литературное сообщество «Задумка»</t>
  </si>
  <si>
    <t>«Что хочет автор. Литературные конкурсы», Сообщество «Английский Клуб»</t>
  </si>
  <si>
    <t>Стихи.ру</t>
  </si>
  <si>
    <t>МОССАЛИТ, Конкурсная площадка «Что хочет автор. Литературные конкурсы»</t>
  </si>
  <si>
    <t>Сайт ставропольской литературной группы «Кавказская ссылка»</t>
  </si>
  <si>
    <t>Стихослов</t>
  </si>
  <si>
    <t>Графоманам.Нет</t>
  </si>
  <si>
    <t>Стихи.ру, Творческая мастерская «Гуси-Лебеди»</t>
  </si>
  <si>
    <t>Графская При©тань</t>
  </si>
  <si>
    <t>LitO/sajt</t>
  </si>
  <si>
    <t>1. Команда «inaya команда»</t>
  </si>
  <si>
    <t>2. Команда «Сиреновая Бригантина»</t>
  </si>
  <si>
    <t>3. Команда «ИЛИ»</t>
  </si>
  <si>
    <t>4. Команда «Корабль-призрак»</t>
  </si>
  <si>
    <t>5. Команда «Левиафан»</t>
  </si>
  <si>
    <t>6. Команда «Пиастронавты»</t>
  </si>
  <si>
    <t>7. Команда «Топинамбур»</t>
  </si>
  <si>
    <t>8. Команда «Культовые Авторы»</t>
  </si>
  <si>
    <t>9. Команда «Три плюс два»</t>
  </si>
  <si>
    <t>10. Команда «Штормовое предупреждение»</t>
  </si>
  <si>
    <t>11. Команда «Марина и джентльмены в придачу»</t>
  </si>
  <si>
    <t>12. Команда «Бананность»</t>
  </si>
  <si>
    <t>13. Команда «Дети Билли Бонса»</t>
  </si>
  <si>
    <t>14. Команда «Держи краба»</t>
  </si>
  <si>
    <t>15. Команда «Мушкетёры без Дюма»</t>
  </si>
  <si>
    <t>16. Команда «Банда Online»</t>
  </si>
  <si>
    <t>17. Команда «КТВС»</t>
  </si>
  <si>
    <t>18. Команда «Пернатые Акулы»</t>
  </si>
  <si>
    <t>19. Команда «Союзники»</t>
  </si>
  <si>
    <t>20. Команда «Сельпо»</t>
  </si>
  <si>
    <t>21. Команда «Тортуга»</t>
  </si>
  <si>
    <t>22. Команда «Хаосопатия»</t>
  </si>
  <si>
    <t>23. Команда «Абыр»</t>
  </si>
  <si>
    <t>24. Команда «Леди Причала»</t>
  </si>
  <si>
    <t>25. Команда «Избушка»</t>
  </si>
  <si>
    <t>26. Команда «Санта-Мария»</t>
  </si>
  <si>
    <t>27. Команда «Лукоморье 37»</t>
  </si>
  <si>
    <t>28. Команда «MIR флибустьеров»</t>
  </si>
  <si>
    <t>29. Команда «Пираньи пера»</t>
  </si>
  <si>
    <t>30. Команда «Русалки Ревского»</t>
  </si>
  <si>
    <t>31. Команда «Солнце Итаки»</t>
  </si>
  <si>
    <t>32. Команда «Пентаграмма»</t>
  </si>
  <si>
    <t>33. Команда «Черная метка»</t>
  </si>
  <si>
    <t>34. Команда «Филеас Фогг»</t>
  </si>
  <si>
    <t>36. Команда «МОССАЛИТ»</t>
  </si>
  <si>
    <t>37. Команда «Бендер-бей»</t>
  </si>
  <si>
    <t>38. Команда «Кавказская ссылка»</t>
  </si>
  <si>
    <t>39. Команда «Бутылка рома»</t>
  </si>
  <si>
    <t>40. Команда «Лопатино»</t>
  </si>
  <si>
    <t>41. Команда «Графская бочка»</t>
  </si>
  <si>
    <t>42. Команда «Альфа»</t>
  </si>
  <si>
    <t>43. Команда «Остров Необитая»</t>
  </si>
  <si>
    <t>44. Команда «Коралловый риф»</t>
  </si>
  <si>
    <t>45. Команда «Пришельцы»</t>
  </si>
  <si>
    <t>46. Команда «Летучие голодранцы»</t>
  </si>
  <si>
    <t>TOTAL</t>
  </si>
  <si>
    <t>T O T A L</t>
  </si>
  <si>
    <t>Этим цветом обозначено: есть мнение о стихотворении</t>
  </si>
  <si>
    <t>O C E N K I</t>
  </si>
  <si>
    <t>Ocenki</t>
  </si>
  <si>
    <t>Shtrafy</t>
  </si>
  <si>
    <t>Bor G</t>
  </si>
  <si>
    <t>Майк Зиновкин</t>
  </si>
  <si>
    <t>Этим цветом обозначено несоответствие теме</t>
  </si>
  <si>
    <t>Ксана Василенко</t>
  </si>
  <si>
    <t>Александр Спарбер</t>
  </si>
  <si>
    <t>SH T R A F Y</t>
  </si>
  <si>
    <t>Ирина Ремизова</t>
  </si>
  <si>
    <t>Юлия Мигита</t>
  </si>
  <si>
    <t>Виталий Брот</t>
  </si>
  <si>
    <t>Игорь Солнцев (Касько)</t>
  </si>
  <si>
    <t>Рейвен (Татьяна Кантина)</t>
  </si>
  <si>
    <t>Клавдия Смирягина</t>
  </si>
  <si>
    <t>Татьяна Погодина</t>
  </si>
  <si>
    <t>Анна Хайль (Логиня)</t>
  </si>
  <si>
    <t>Ратмир Сварожич</t>
  </si>
  <si>
    <t>Павел Асеев</t>
  </si>
  <si>
    <t>1tema</t>
  </si>
  <si>
    <t>2tema</t>
  </si>
  <si>
    <t>3tema</t>
  </si>
  <si>
    <t>4tema</t>
  </si>
  <si>
    <t>5tema</t>
  </si>
  <si>
    <t>check</t>
  </si>
  <si>
    <t>check2</t>
  </si>
  <si>
    <t>srednee</t>
  </si>
  <si>
    <t>Дмитрий Пилипенко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</si>
</sst>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40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40"/>
      <name val="Arial"/>
      <family val="2"/>
    </font>
    <font>
      <b/>
      <sz val="10"/>
      <color indexed="17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6" fillId="0" borderId="10" xfId="56" applyFont="1" applyBorder="1" applyAlignment="1">
      <alignment horizontal="center"/>
      <protection/>
    </xf>
    <xf numFmtId="1" fontId="6" fillId="0" borderId="10" xfId="55" applyNumberFormat="1" applyFont="1" applyBorder="1" applyAlignment="1">
      <alignment horizontal="center"/>
      <protection/>
    </xf>
    <xf numFmtId="0" fontId="7" fillId="0" borderId="1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 textRotation="75"/>
    </xf>
    <xf numFmtId="0" fontId="17" fillId="0" borderId="0" xfId="0" applyFont="1" applyAlignment="1">
      <alignment/>
    </xf>
    <xf numFmtId="0" fontId="19" fillId="0" borderId="10" xfId="0" applyFont="1" applyBorder="1" applyAlignment="1">
      <alignment horizontal="center" textRotation="75"/>
    </xf>
    <xf numFmtId="0" fontId="20" fillId="0" borderId="10" xfId="0" applyFont="1" applyBorder="1" applyAlignment="1">
      <alignment horizontal="center" textRotation="75"/>
    </xf>
    <xf numFmtId="0" fontId="16" fillId="0" borderId="10" xfId="0" applyFont="1" applyBorder="1" applyAlignment="1">
      <alignment horizontal="center" textRotation="75"/>
    </xf>
    <xf numFmtId="0" fontId="16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58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O1" sqref="O1"/>
    </sheetView>
  </sheetViews>
  <sheetFormatPr defaultColWidth="9.140625" defaultRowHeight="15"/>
  <cols>
    <col min="1" max="1" width="42.7109375" style="0" bestFit="1" customWidth="1"/>
    <col min="2" max="2" width="54.140625" style="0" customWidth="1"/>
    <col min="3" max="3" width="8.00390625" style="1" customWidth="1"/>
    <col min="4" max="5" width="8.00390625" style="0" hidden="1" customWidth="1"/>
    <col min="11" max="12" width="0" style="0" hidden="1" customWidth="1"/>
    <col min="13" max="13" width="9.140625" style="44" customWidth="1"/>
  </cols>
  <sheetData>
    <row r="1" spans="1:13" ht="13.5" customHeight="1">
      <c r="A1" s="5" t="s">
        <v>0</v>
      </c>
      <c r="B1" s="5" t="s">
        <v>768</v>
      </c>
      <c r="C1" s="37" t="s">
        <v>814</v>
      </c>
      <c r="D1" s="7" t="s">
        <v>818</v>
      </c>
      <c r="E1" s="7" t="s">
        <v>819</v>
      </c>
      <c r="F1" s="35" t="s">
        <v>836</v>
      </c>
      <c r="G1" s="35" t="s">
        <v>837</v>
      </c>
      <c r="H1" s="35" t="s">
        <v>838</v>
      </c>
      <c r="I1" s="35" t="s">
        <v>839</v>
      </c>
      <c r="J1" s="35" t="s">
        <v>840</v>
      </c>
      <c r="K1" s="40" t="s">
        <v>841</v>
      </c>
      <c r="L1" s="41" t="s">
        <v>842</v>
      </c>
      <c r="M1" s="42" t="s">
        <v>843</v>
      </c>
    </row>
    <row r="2" spans="1:13" ht="13.5" customHeight="1">
      <c r="A2" s="6" t="s">
        <v>791</v>
      </c>
      <c r="B2" s="6" t="s">
        <v>743</v>
      </c>
      <c r="C2" s="38">
        <f>SHORTS!H45+SHORTS!H72+SHORTS!H127+SHORTS!H179+SHORTS!H206</f>
        <v>535</v>
      </c>
      <c r="D2" s="2">
        <f>SHORTS!I45+SHORTS!I72+SHORTS!I127+SHORTS!I179+SHORTS!I206</f>
        <v>535</v>
      </c>
      <c r="E2" s="2">
        <f>SHORTS!J45+SHORTS!J72+SHORTS!J127+SHORTS!J179+SHORTS!J206</f>
        <v>0</v>
      </c>
      <c r="F2" s="36">
        <f>SHORTS!H45</f>
        <v>109</v>
      </c>
      <c r="G2" s="36">
        <f>SHORTS!H72</f>
        <v>112</v>
      </c>
      <c r="H2" s="36">
        <f>SHORTS!H127</f>
        <v>122</v>
      </c>
      <c r="I2" s="36">
        <f>SHORTS!H179</f>
        <v>101</v>
      </c>
      <c r="J2" s="36">
        <f>SHORTS!H206</f>
        <v>91</v>
      </c>
      <c r="K2">
        <f aca="true" t="shared" si="0" ref="K2:K47">SUM(F2:J2)</f>
        <v>535</v>
      </c>
      <c r="L2">
        <f aca="true" t="shared" si="1" ref="L2:L47">IF(D2&lt;&gt;K2,0,1)</f>
        <v>1</v>
      </c>
      <c r="M2" s="43">
        <f>C2/5</f>
        <v>107</v>
      </c>
    </row>
    <row r="3" spans="1:13" ht="13.5" customHeight="1">
      <c r="A3" s="6" t="s">
        <v>736</v>
      </c>
      <c r="B3" s="6" t="s">
        <v>761</v>
      </c>
      <c r="C3" s="38">
        <f>SHORTS!H7+SHORTS!H66+SHORTS!H134+SHORTS!H169+SHORTS!H209</f>
        <v>527</v>
      </c>
      <c r="D3" s="2">
        <f>SHORTS!I7+SHORTS!I66+SHORTS!I134+SHORTS!I169+SHORTS!I209</f>
        <v>527</v>
      </c>
      <c r="E3" s="2">
        <f>SHORTS!J7+SHORTS!J66+SHORTS!J134+SHORTS!J169+SHORTS!J209</f>
        <v>0</v>
      </c>
      <c r="F3" s="36">
        <f>SHORTS!H7</f>
        <v>108</v>
      </c>
      <c r="G3" s="36">
        <f>SHORTS!H66</f>
        <v>103</v>
      </c>
      <c r="H3" s="36">
        <f>SHORTS!H134</f>
        <v>101</v>
      </c>
      <c r="I3" s="36">
        <f>SHORTS!H169</f>
        <v>107</v>
      </c>
      <c r="J3" s="36">
        <f>SHORTS!H209</f>
        <v>108</v>
      </c>
      <c r="K3">
        <f t="shared" si="0"/>
        <v>527</v>
      </c>
      <c r="L3">
        <f t="shared" si="1"/>
        <v>1</v>
      </c>
      <c r="M3" s="43">
        <f aca="true" t="shared" si="2" ref="M3:M47">C3/5</f>
        <v>105.4</v>
      </c>
    </row>
    <row r="4" spans="1:13" ht="13.5" customHeight="1">
      <c r="A4" s="6" t="s">
        <v>777</v>
      </c>
      <c r="B4" s="6" t="s">
        <v>743</v>
      </c>
      <c r="C4" s="38">
        <f>SHORTS!H27+SHORTS!H70+SHORTS!H131+SHORTS!H156+SHORTS!H213</f>
        <v>513</v>
      </c>
      <c r="D4" s="2">
        <f>SHORTS!I27+SHORTS!I70+SHORTS!I131+SHORTS!I156+SHORTS!I213</f>
        <v>513</v>
      </c>
      <c r="E4" s="2">
        <f>SHORTS!J27+SHORTS!J70+SHORTS!J131+SHORTS!J156+SHORTS!J213</f>
        <v>0</v>
      </c>
      <c r="F4" s="36">
        <f>SHORTS!H27</f>
        <v>106</v>
      </c>
      <c r="G4" s="36">
        <f>SHORTS!H70</f>
        <v>109</v>
      </c>
      <c r="H4" s="36">
        <f>SHORTS!H131</f>
        <v>95</v>
      </c>
      <c r="I4" s="36">
        <f>SHORTS!H156</f>
        <v>95</v>
      </c>
      <c r="J4" s="36">
        <f>SHORTS!H213</f>
        <v>108</v>
      </c>
      <c r="K4">
        <f t="shared" si="0"/>
        <v>513</v>
      </c>
      <c r="L4">
        <f t="shared" si="1"/>
        <v>1</v>
      </c>
      <c r="M4" s="43">
        <f t="shared" si="2"/>
        <v>102.6</v>
      </c>
    </row>
    <row r="5" spans="1:13" ht="13.5" customHeight="1">
      <c r="A5" s="6" t="s">
        <v>772</v>
      </c>
      <c r="B5" s="6" t="s">
        <v>739</v>
      </c>
      <c r="C5" s="38">
        <f>SHORTS!H14+SHORTS!H62+SHORTS!H123+SHORTS!H166+SHORTS!H221</f>
        <v>511</v>
      </c>
      <c r="D5" s="2">
        <f>SHORTS!I14+SHORTS!I62+SHORTS!I123+SHORTS!I166+SHORTS!I221</f>
        <v>511</v>
      </c>
      <c r="E5" s="2">
        <f>SHORTS!J14+SHORTS!J62+SHORTS!J123+SHORTS!J166+SHORTS!J221</f>
        <v>0</v>
      </c>
      <c r="F5" s="36">
        <f>SHORTS!H14</f>
        <v>113</v>
      </c>
      <c r="G5" s="36">
        <f>SHORTS!H62</f>
        <v>79</v>
      </c>
      <c r="H5" s="36">
        <f>SHORTS!H123</f>
        <v>113</v>
      </c>
      <c r="I5" s="36">
        <f>SHORTS!H166</f>
        <v>109</v>
      </c>
      <c r="J5" s="36">
        <f>SHORTS!H221</f>
        <v>97</v>
      </c>
      <c r="K5">
        <f t="shared" si="0"/>
        <v>511</v>
      </c>
      <c r="L5">
        <f t="shared" si="1"/>
        <v>1</v>
      </c>
      <c r="M5" s="43">
        <f t="shared" si="2"/>
        <v>102.2</v>
      </c>
    </row>
    <row r="6" spans="1:13" ht="13.5" customHeight="1">
      <c r="A6" s="6" t="s">
        <v>797</v>
      </c>
      <c r="B6" s="6" t="s">
        <v>743</v>
      </c>
      <c r="C6" s="38">
        <f>SHORTS!H30+SHORTS!H53+SHORTS!H137+SHORTS!H180+SHORTS!H200</f>
        <v>501</v>
      </c>
      <c r="D6" s="2">
        <f>SHORTS!I30+SHORTS!I53+SHORTS!I137+SHORTS!I180+SHORTS!I200</f>
        <v>501</v>
      </c>
      <c r="E6" s="2">
        <f>SHORTS!J30+SHORTS!J53+SHORTS!J137+SHORTS!J180+SHORTS!J200</f>
        <v>0</v>
      </c>
      <c r="F6" s="36">
        <f>SHORTS!H30</f>
        <v>115</v>
      </c>
      <c r="G6" s="36">
        <f>SHORTS!H53</f>
        <v>92</v>
      </c>
      <c r="H6" s="36">
        <f>SHORTS!H137</f>
        <v>95</v>
      </c>
      <c r="I6" s="36">
        <f>SHORTS!H180</f>
        <v>90</v>
      </c>
      <c r="J6" s="36">
        <f>SHORTS!H200</f>
        <v>109</v>
      </c>
      <c r="K6">
        <f t="shared" si="0"/>
        <v>501</v>
      </c>
      <c r="L6">
        <f t="shared" si="1"/>
        <v>1</v>
      </c>
      <c r="M6" s="43">
        <f t="shared" si="2"/>
        <v>100.2</v>
      </c>
    </row>
    <row r="7" spans="1:13" ht="13.5" customHeight="1">
      <c r="A7" s="6" t="s">
        <v>779</v>
      </c>
      <c r="B7" s="6" t="s">
        <v>743</v>
      </c>
      <c r="C7" s="38">
        <f>SHORTS!H40+SHORTS!H68+SHORTS!H104+SHORTS!H164+SHORTS!H202</f>
        <v>495</v>
      </c>
      <c r="D7" s="2">
        <f>SHORTS!I40+SHORTS!I68+SHORTS!I104+SHORTS!I164+SHORTS!I202</f>
        <v>495</v>
      </c>
      <c r="E7" s="2">
        <f>SHORTS!J40+SHORTS!J68+SHORTS!J104+SHORTS!J164+SHORTS!J202</f>
        <v>0</v>
      </c>
      <c r="F7" s="36">
        <f>SHORTS!H40</f>
        <v>96</v>
      </c>
      <c r="G7" s="36">
        <f>SHORTS!H68</f>
        <v>117</v>
      </c>
      <c r="H7" s="36">
        <f>SHORTS!H104</f>
        <v>78</v>
      </c>
      <c r="I7" s="36">
        <f>SHORTS!H164</f>
        <v>111</v>
      </c>
      <c r="J7" s="36">
        <f>SHORTS!H202</f>
        <v>93</v>
      </c>
      <c r="K7">
        <f t="shared" si="0"/>
        <v>495</v>
      </c>
      <c r="L7">
        <f t="shared" si="1"/>
        <v>1</v>
      </c>
      <c r="M7" s="43">
        <f t="shared" si="2"/>
        <v>99</v>
      </c>
    </row>
    <row r="8" spans="1:13" ht="13.5" customHeight="1">
      <c r="A8" s="6" t="s">
        <v>798</v>
      </c>
      <c r="B8" s="6" t="s">
        <v>757</v>
      </c>
      <c r="C8" s="38">
        <f>SHORTS!H3+SHORTS!H69+SHORTS!H129+SHORTS!H142+SHORTS!H219</f>
        <v>490</v>
      </c>
      <c r="D8" s="2">
        <f>SHORTS!I3+SHORTS!I69+SHORTS!I129+SHORTS!I142+SHORTS!I219</f>
        <v>490</v>
      </c>
      <c r="E8" s="2">
        <f>SHORTS!J3+SHORTS!J69+SHORTS!J129+SHORTS!J142+SHORTS!J219</f>
        <v>0</v>
      </c>
      <c r="F8" s="36">
        <f>SHORTS!H3</f>
        <v>115</v>
      </c>
      <c r="G8" s="36">
        <f>SHORTS!H69</f>
        <v>103</v>
      </c>
      <c r="H8" s="36">
        <f>SHORTS!H129</f>
        <v>77</v>
      </c>
      <c r="I8" s="36">
        <f>SHORTS!H142</f>
        <v>95</v>
      </c>
      <c r="J8" s="36">
        <f>SHORTS!H219</f>
        <v>100</v>
      </c>
      <c r="K8">
        <f t="shared" si="0"/>
        <v>490</v>
      </c>
      <c r="L8">
        <f t="shared" si="1"/>
        <v>1</v>
      </c>
      <c r="M8" s="43">
        <f t="shared" si="2"/>
        <v>98</v>
      </c>
    </row>
    <row r="9" spans="1:13" ht="13.5" customHeight="1">
      <c r="A9" s="6" t="s">
        <v>770</v>
      </c>
      <c r="B9" s="6" t="s">
        <v>738</v>
      </c>
      <c r="C9" s="38">
        <f>SHORTS!H46+SHORTS!H65+SHORTS!H107+SHORTS!H146+SHORTS!H230</f>
        <v>488</v>
      </c>
      <c r="D9" s="2">
        <f>SHORTS!I46+SHORTS!I65+SHORTS!I107+SHORTS!I146+SHORTS!I230</f>
        <v>488</v>
      </c>
      <c r="E9" s="2">
        <f>SHORTS!J46+SHORTS!J65+SHORTS!J107+SHORTS!J146+SHORTS!J230</f>
        <v>0</v>
      </c>
      <c r="F9" s="36">
        <f>SHORTS!H46</f>
        <v>103</v>
      </c>
      <c r="G9" s="36">
        <f>SHORTS!H65</f>
        <v>112</v>
      </c>
      <c r="H9" s="36">
        <f>SHORTS!H107</f>
        <v>99</v>
      </c>
      <c r="I9" s="36">
        <f>SHORTS!H146</f>
        <v>91</v>
      </c>
      <c r="J9" s="36">
        <f>SHORTS!H230</f>
        <v>83</v>
      </c>
      <c r="K9">
        <f t="shared" si="0"/>
        <v>488</v>
      </c>
      <c r="L9">
        <f t="shared" si="1"/>
        <v>1</v>
      </c>
      <c r="M9" s="43">
        <f t="shared" si="2"/>
        <v>97.6</v>
      </c>
    </row>
    <row r="10" spans="1:13" ht="13.5" customHeight="1">
      <c r="A10" s="6" t="s">
        <v>781</v>
      </c>
      <c r="B10" s="6" t="s">
        <v>745</v>
      </c>
      <c r="C10" s="38">
        <f>SHORTS!H8+SHORTS!H49+SHORTS!H105+SHORTS!H163+SHORTS!H196</f>
        <v>466</v>
      </c>
      <c r="D10" s="2">
        <f>SHORTS!I8+SHORTS!I49+SHORTS!I105+SHORTS!I163+SHORTS!I196</f>
        <v>466</v>
      </c>
      <c r="E10" s="2">
        <f>SHORTS!J8+SHORTS!J49+SHORTS!J105+SHORTS!J163+SHORTS!J196</f>
        <v>0</v>
      </c>
      <c r="F10" s="36">
        <f>SHORTS!H8</f>
        <v>103</v>
      </c>
      <c r="G10" s="36">
        <f>SHORTS!H49</f>
        <v>96</v>
      </c>
      <c r="H10" s="36">
        <f>SHORTS!H105</f>
        <v>83</v>
      </c>
      <c r="I10" s="36">
        <f>SHORTS!H163</f>
        <v>84</v>
      </c>
      <c r="J10" s="36">
        <f>SHORTS!H196</f>
        <v>100</v>
      </c>
      <c r="K10">
        <f t="shared" si="0"/>
        <v>466</v>
      </c>
      <c r="L10">
        <f t="shared" si="1"/>
        <v>1</v>
      </c>
      <c r="M10" s="43">
        <f t="shared" si="2"/>
        <v>93.2</v>
      </c>
    </row>
    <row r="11" spans="1:13" ht="13.5" customHeight="1">
      <c r="A11" s="6" t="s">
        <v>785</v>
      </c>
      <c r="B11" s="6" t="s">
        <v>748</v>
      </c>
      <c r="C11" s="38">
        <f>SHORTS!H48+SHORTS!H90+SHORTS!H95+SHORTS!H152+SHORTS!H193</f>
        <v>466</v>
      </c>
      <c r="D11" s="2">
        <f>SHORTS!I48+SHORTS!I90+SHORTS!I95+SHORTS!I152+SHORTS!I193</f>
        <v>466</v>
      </c>
      <c r="E11" s="2">
        <f>SHORTS!J48+SHORTS!J90+SHORTS!J95+SHORTS!J152+SHORTS!J193</f>
        <v>0</v>
      </c>
      <c r="F11" s="36">
        <f>SHORTS!H48</f>
        <v>95</v>
      </c>
      <c r="G11" s="36">
        <f>SHORTS!H90</f>
        <v>96</v>
      </c>
      <c r="H11" s="36">
        <f>SHORTS!H95</f>
        <v>84</v>
      </c>
      <c r="I11" s="36">
        <f>SHORTS!H152</f>
        <v>103</v>
      </c>
      <c r="J11" s="36">
        <f>SHORTS!H193</f>
        <v>88</v>
      </c>
      <c r="K11">
        <f t="shared" si="0"/>
        <v>466</v>
      </c>
      <c r="L11">
        <f t="shared" si="1"/>
        <v>1</v>
      </c>
      <c r="M11" s="43">
        <f t="shared" si="2"/>
        <v>93.2</v>
      </c>
    </row>
    <row r="12" spans="1:13" ht="13.5" customHeight="1">
      <c r="A12" s="6" t="s">
        <v>773</v>
      </c>
      <c r="B12" s="6" t="s">
        <v>740</v>
      </c>
      <c r="C12" s="38">
        <f>SHORTS!H42+SHORTS!H77+SHORTS!H102+SHORTS!H147+SHORTS!H192</f>
        <v>462</v>
      </c>
      <c r="D12" s="2">
        <f>SHORTS!I42+SHORTS!I77+SHORTS!I102+SHORTS!I147+SHORTS!I192</f>
        <v>462</v>
      </c>
      <c r="E12" s="2">
        <f>SHORTS!J42+SHORTS!J77+SHORTS!J102+SHORTS!J147+SHORTS!J192</f>
        <v>0</v>
      </c>
      <c r="F12" s="36">
        <f>SHORTS!H42</f>
        <v>102</v>
      </c>
      <c r="G12" s="36">
        <f>SHORTS!H77</f>
        <v>122</v>
      </c>
      <c r="H12" s="36">
        <f>SHORTS!H102</f>
        <v>65</v>
      </c>
      <c r="I12" s="36">
        <f>SHORTS!H147</f>
        <v>83</v>
      </c>
      <c r="J12" s="36">
        <f>SHORTS!H192</f>
        <v>90</v>
      </c>
      <c r="K12">
        <f t="shared" si="0"/>
        <v>462</v>
      </c>
      <c r="L12">
        <f t="shared" si="1"/>
        <v>1</v>
      </c>
      <c r="M12" s="43">
        <f t="shared" si="2"/>
        <v>92.4</v>
      </c>
    </row>
    <row r="13" spans="1:13" ht="13.5" customHeight="1">
      <c r="A13" s="6" t="s">
        <v>769</v>
      </c>
      <c r="B13" s="6" t="s">
        <v>737</v>
      </c>
      <c r="C13" s="38">
        <f>SHORTS!H28+SHORTS!H58+SHORTS!H116+SHORTS!H155+SHORTS!H199</f>
        <v>461</v>
      </c>
      <c r="D13" s="2">
        <f>SHORTS!I28+SHORTS!I58+SHORTS!I116+SHORTS!I155+SHORTS!I199</f>
        <v>461</v>
      </c>
      <c r="E13" s="2">
        <f>SHORTS!J28+SHORTS!J58+SHORTS!J116+SHORTS!J155+SHORTS!J199</f>
        <v>0</v>
      </c>
      <c r="F13" s="36">
        <f>SHORTS!H28</f>
        <v>88</v>
      </c>
      <c r="G13" s="36">
        <f>SHORTS!H58</f>
        <v>84</v>
      </c>
      <c r="H13" s="36">
        <f>SHORTS!H116</f>
        <v>107</v>
      </c>
      <c r="I13" s="36">
        <f>SHORTS!H155</f>
        <v>95</v>
      </c>
      <c r="J13" s="36">
        <f>SHORTS!H199</f>
        <v>87</v>
      </c>
      <c r="K13">
        <f t="shared" si="0"/>
        <v>461</v>
      </c>
      <c r="L13">
        <f t="shared" si="1"/>
        <v>1</v>
      </c>
      <c r="M13" s="43">
        <f t="shared" si="2"/>
        <v>92.2</v>
      </c>
    </row>
    <row r="14" spans="1:13" ht="13.5" customHeight="1">
      <c r="A14" s="6" t="s">
        <v>800</v>
      </c>
      <c r="B14" s="6" t="s">
        <v>758</v>
      </c>
      <c r="C14" s="38">
        <f>SHORTS!H22+SHORTS!H92+SHORTS!H136+SHORTS!H173+SHORTS!H204</f>
        <v>461</v>
      </c>
      <c r="D14" s="2">
        <f>SHORTS!I22+SHORTS!I92+SHORTS!I136+SHORTS!I173+SHORTS!I204</f>
        <v>461</v>
      </c>
      <c r="E14" s="2">
        <f>SHORTS!J22+SHORTS!J92+SHORTS!J136+SHORTS!J173+SHORTS!J204</f>
        <v>0</v>
      </c>
      <c r="F14" s="36">
        <f>SHORTS!H22</f>
        <v>88</v>
      </c>
      <c r="G14" s="36">
        <f>SHORTS!H92</f>
        <v>106</v>
      </c>
      <c r="H14" s="36">
        <f>SHORTS!H136</f>
        <v>102</v>
      </c>
      <c r="I14" s="36">
        <f>SHORTS!H173</f>
        <v>88</v>
      </c>
      <c r="J14" s="36">
        <f>SHORTS!H204</f>
        <v>77</v>
      </c>
      <c r="K14">
        <f t="shared" si="0"/>
        <v>461</v>
      </c>
      <c r="L14">
        <f t="shared" si="1"/>
        <v>1</v>
      </c>
      <c r="M14" s="43">
        <f t="shared" si="2"/>
        <v>92.2</v>
      </c>
    </row>
    <row r="15" spans="1:13" ht="13.5" customHeight="1">
      <c r="A15" s="6" t="s">
        <v>801</v>
      </c>
      <c r="B15" s="6" t="s">
        <v>759</v>
      </c>
      <c r="C15" s="38">
        <f>SHORTS!H37+SHORTS!H86+SHORTS!H139+SHORTS!H172+SHORTS!H205</f>
        <v>461</v>
      </c>
      <c r="D15" s="2">
        <f>SHORTS!I37+SHORTS!I86+SHORTS!I139+SHORTS!I172+SHORTS!I205</f>
        <v>461</v>
      </c>
      <c r="E15" s="2">
        <f>SHORTS!J37+SHORTS!J86+SHORTS!J139+SHORTS!J172+SHORTS!J205</f>
        <v>0</v>
      </c>
      <c r="F15" s="36">
        <f>SHORTS!H37</f>
        <v>96</v>
      </c>
      <c r="G15" s="36">
        <f>SHORTS!H86</f>
        <v>71</v>
      </c>
      <c r="H15" s="36">
        <f>SHORTS!H139</f>
        <v>93</v>
      </c>
      <c r="I15" s="36">
        <f>SHORTS!H172</f>
        <v>104</v>
      </c>
      <c r="J15" s="36">
        <f>SHORTS!H205</f>
        <v>97</v>
      </c>
      <c r="K15">
        <f t="shared" si="0"/>
        <v>461</v>
      </c>
      <c r="L15">
        <f t="shared" si="1"/>
        <v>1</v>
      </c>
      <c r="M15" s="43">
        <f t="shared" si="2"/>
        <v>92.2</v>
      </c>
    </row>
    <row r="16" spans="1:13" ht="13.5" customHeight="1">
      <c r="A16" s="6" t="s">
        <v>783</v>
      </c>
      <c r="B16" s="6" t="s">
        <v>742</v>
      </c>
      <c r="C16" s="38">
        <f>SHORTS!H11+SHORTS!H85+SHORTS!H112+SHORTS!H148+SHORTS!H208</f>
        <v>456</v>
      </c>
      <c r="D16" s="2">
        <f>SHORTS!I11+SHORTS!I85+SHORTS!I112+SHORTS!I148+SHORTS!I208</f>
        <v>456</v>
      </c>
      <c r="E16" s="2">
        <f>SHORTS!J11+SHORTS!J85+SHORTS!J112+SHORTS!J148+SHORTS!J208</f>
        <v>0</v>
      </c>
      <c r="F16" s="36">
        <f>SHORTS!H11</f>
        <v>77</v>
      </c>
      <c r="G16" s="36">
        <f>SHORTS!H85</f>
        <v>83</v>
      </c>
      <c r="H16" s="36">
        <f>SHORTS!H112</f>
        <v>119</v>
      </c>
      <c r="I16" s="36">
        <f>SHORTS!H148</f>
        <v>87</v>
      </c>
      <c r="J16" s="36">
        <f>SHORTS!H208</f>
        <v>90</v>
      </c>
      <c r="K16">
        <f t="shared" si="0"/>
        <v>456</v>
      </c>
      <c r="L16">
        <f t="shared" si="1"/>
        <v>1</v>
      </c>
      <c r="M16" s="43">
        <f t="shared" si="2"/>
        <v>91.2</v>
      </c>
    </row>
    <row r="17" spans="1:13" ht="13.5" customHeight="1">
      <c r="A17" s="6" t="s">
        <v>789</v>
      </c>
      <c r="B17" s="6" t="s">
        <v>750</v>
      </c>
      <c r="C17" s="38">
        <f>SHORTS!H35+SHORTS!H91+SHORTS!H140+SHORTS!H165+SHORTS!H203</f>
        <v>445</v>
      </c>
      <c r="D17" s="2">
        <f>SHORTS!I35+SHORTS!I91+SHORTS!I140+SHORTS!I165+SHORTS!I203</f>
        <v>445</v>
      </c>
      <c r="E17" s="2">
        <f>SHORTS!J35+SHORTS!J91+SHORTS!J140+SHORTS!J165+SHORTS!J203</f>
        <v>0</v>
      </c>
      <c r="F17" s="36">
        <f>SHORTS!H35</f>
        <v>90</v>
      </c>
      <c r="G17" s="36">
        <f>SHORTS!H91</f>
        <v>85</v>
      </c>
      <c r="H17" s="36">
        <f>SHORTS!H140</f>
        <v>100</v>
      </c>
      <c r="I17" s="36">
        <f>SHORTS!H165</f>
        <v>85</v>
      </c>
      <c r="J17" s="36">
        <f>SHORTS!H203</f>
        <v>85</v>
      </c>
      <c r="K17">
        <f t="shared" si="0"/>
        <v>445</v>
      </c>
      <c r="L17">
        <f t="shared" si="1"/>
        <v>1</v>
      </c>
      <c r="M17" s="43">
        <f t="shared" si="2"/>
        <v>89</v>
      </c>
    </row>
    <row r="18" spans="1:13" ht="13.5" customHeight="1">
      <c r="A18" s="6" t="s">
        <v>784</v>
      </c>
      <c r="B18" s="6" t="s">
        <v>747</v>
      </c>
      <c r="C18" s="38">
        <f>SHORTS!H23+SHORTS!H79+SHORTS!H113+SHORTS!H182+SHORTS!H231</f>
        <v>444</v>
      </c>
      <c r="D18" s="2">
        <f>SHORTS!I23+SHORTS!I79+SHORTS!I113+SHORTS!I182+SHORTS!I231</f>
        <v>444</v>
      </c>
      <c r="E18" s="2">
        <f>SHORTS!J23+SHORTS!J79+SHORTS!J113+SHORTS!J182+SHORTS!J231</f>
        <v>0</v>
      </c>
      <c r="F18" s="36">
        <f>SHORTS!H23</f>
        <v>99</v>
      </c>
      <c r="G18" s="36">
        <f>SHORTS!H79</f>
        <v>94</v>
      </c>
      <c r="H18" s="36">
        <f>SHORTS!H113</f>
        <v>78</v>
      </c>
      <c r="I18" s="36">
        <f>SHORTS!H182</f>
        <v>83</v>
      </c>
      <c r="J18" s="36">
        <f>SHORTS!H231</f>
        <v>90</v>
      </c>
      <c r="K18">
        <f t="shared" si="0"/>
        <v>444</v>
      </c>
      <c r="L18">
        <f t="shared" si="1"/>
        <v>1</v>
      </c>
      <c r="M18" s="43">
        <f t="shared" si="2"/>
        <v>88.8</v>
      </c>
    </row>
    <row r="19" spans="1:13" ht="13.5" customHeight="1">
      <c r="A19" s="6" t="s">
        <v>813</v>
      </c>
      <c r="B19" s="6" t="s">
        <v>767</v>
      </c>
      <c r="C19" s="38">
        <f>SHORTS!H21+SHORTS!H56+SHORTS!H138+SHORTS!H145+SHORTS!H224</f>
        <v>444</v>
      </c>
      <c r="D19" s="2">
        <f>SHORTS!I21+SHORTS!I56+SHORTS!I138+SHORTS!I145+SHORTS!I224</f>
        <v>444</v>
      </c>
      <c r="E19" s="2">
        <f>SHORTS!J21+SHORTS!J56+SHORTS!J138+SHORTS!J145+SHORTS!J224</f>
        <v>0</v>
      </c>
      <c r="F19" s="36">
        <f>SHORTS!H21</f>
        <v>97</v>
      </c>
      <c r="G19" s="36">
        <f>SHORTS!H56</f>
        <v>95</v>
      </c>
      <c r="H19" s="36">
        <f>SHORTS!H138</f>
        <v>97</v>
      </c>
      <c r="I19" s="36">
        <f>SHORTS!H145</f>
        <v>87</v>
      </c>
      <c r="J19" s="36">
        <f>SHORTS!H224</f>
        <v>68</v>
      </c>
      <c r="K19">
        <f t="shared" si="0"/>
        <v>444</v>
      </c>
      <c r="L19">
        <f t="shared" si="1"/>
        <v>1</v>
      </c>
      <c r="M19" s="43">
        <f t="shared" si="2"/>
        <v>88.8</v>
      </c>
    </row>
    <row r="20" spans="1:13" ht="13.5" customHeight="1">
      <c r="A20" s="6" t="s">
        <v>812</v>
      </c>
      <c r="B20" s="6" t="s">
        <v>767</v>
      </c>
      <c r="C20" s="38">
        <f>SHORTS!H9+SHORTS!H74+SHORTS!H109+SHORTS!H176+SHORTS!H218</f>
        <v>436</v>
      </c>
      <c r="D20" s="2">
        <f>SHORTS!I9+SHORTS!I74+SHORTS!I109+SHORTS!I176+SHORTS!I218</f>
        <v>436</v>
      </c>
      <c r="E20" s="2">
        <f>SHORTS!J9+SHORTS!J74+SHORTS!J109+SHORTS!J176+SHORTS!J218</f>
        <v>0</v>
      </c>
      <c r="F20" s="36">
        <f>SHORTS!H9</f>
        <v>89</v>
      </c>
      <c r="G20" s="36">
        <f>SHORTS!H74</f>
        <v>85</v>
      </c>
      <c r="H20" s="36">
        <f>SHORTS!H109</f>
        <v>89</v>
      </c>
      <c r="I20" s="36">
        <f>SHORTS!H176</f>
        <v>70</v>
      </c>
      <c r="J20" s="36">
        <f>SHORTS!H218</f>
        <v>103</v>
      </c>
      <c r="K20">
        <f t="shared" si="0"/>
        <v>436</v>
      </c>
      <c r="L20">
        <f t="shared" si="1"/>
        <v>1</v>
      </c>
      <c r="M20" s="43">
        <f t="shared" si="2"/>
        <v>87.2</v>
      </c>
    </row>
    <row r="21" spans="1:13" ht="13.5" customHeight="1">
      <c r="A21" s="6" t="s">
        <v>802</v>
      </c>
      <c r="B21" s="6" t="s">
        <v>760</v>
      </c>
      <c r="C21" s="38">
        <f>SHORTS!H5+SHORTS!H81+SHORTS!H122+SHORTS!H183+SHORTS!H187</f>
        <v>435</v>
      </c>
      <c r="D21" s="2">
        <f>SHORTS!I5+SHORTS!I81+SHORTS!I122+SHORTS!I183+SHORTS!I187</f>
        <v>435</v>
      </c>
      <c r="E21" s="2">
        <f>SHORTS!J5+SHORTS!J81+SHORTS!J122+SHORTS!J183+SHORTS!J187</f>
        <v>0</v>
      </c>
      <c r="F21" s="36">
        <f>SHORTS!H5</f>
        <v>70</v>
      </c>
      <c r="G21" s="36">
        <f>SHORTS!H81</f>
        <v>82</v>
      </c>
      <c r="H21" s="36">
        <f>SHORTS!H122</f>
        <v>96</v>
      </c>
      <c r="I21" s="36">
        <f>SHORTS!H183</f>
        <v>97</v>
      </c>
      <c r="J21" s="36">
        <f>SHORTS!H187</f>
        <v>90</v>
      </c>
      <c r="K21">
        <f t="shared" si="0"/>
        <v>435</v>
      </c>
      <c r="L21">
        <f t="shared" si="1"/>
        <v>1</v>
      </c>
      <c r="M21" s="43">
        <f t="shared" si="2"/>
        <v>87</v>
      </c>
    </row>
    <row r="22" spans="1:13" ht="13.5" customHeight="1">
      <c r="A22" s="6" t="s">
        <v>786</v>
      </c>
      <c r="B22" s="6" t="s">
        <v>743</v>
      </c>
      <c r="C22" s="38">
        <f>SHORTS!H43+SHORTS!H63+SHORTS!H98+SHORTS!H185+SHORTS!H222</f>
        <v>433</v>
      </c>
      <c r="D22" s="2">
        <f>SHORTS!I43+SHORTS!I63+SHORTS!I98+SHORTS!I185+SHORTS!I222</f>
        <v>433</v>
      </c>
      <c r="E22" s="2">
        <f>SHORTS!J43+SHORTS!J63+SHORTS!J98+SHORTS!J185+SHORTS!J222</f>
        <v>0</v>
      </c>
      <c r="F22" s="36">
        <f>SHORTS!H43</f>
        <v>85</v>
      </c>
      <c r="G22" s="36">
        <f>SHORTS!H63</f>
        <v>105</v>
      </c>
      <c r="H22" s="36">
        <f>SHORTS!H98</f>
        <v>86</v>
      </c>
      <c r="I22" s="36">
        <f>SHORTS!H185</f>
        <v>94</v>
      </c>
      <c r="J22" s="36">
        <f>SHORTS!H222</f>
        <v>63</v>
      </c>
      <c r="K22">
        <f t="shared" si="0"/>
        <v>433</v>
      </c>
      <c r="L22">
        <f t="shared" si="1"/>
        <v>1</v>
      </c>
      <c r="M22" s="43">
        <f t="shared" si="2"/>
        <v>86.6</v>
      </c>
    </row>
    <row r="23" spans="1:13" ht="13.5" customHeight="1">
      <c r="A23" s="6" t="s">
        <v>808</v>
      </c>
      <c r="B23" s="6" t="s">
        <v>765</v>
      </c>
      <c r="C23" s="38">
        <f>SHORTS!H33+SHORTS!H60+SHORTS!H97+SHORTS!H158+SHORTS!H189</f>
        <v>433</v>
      </c>
      <c r="D23" s="2">
        <f>SHORTS!I33+SHORTS!I60+SHORTS!I97+SHORTS!I158+SHORTS!I189</f>
        <v>433</v>
      </c>
      <c r="E23" s="2">
        <f>SHORTS!J33+SHORTS!J60+SHORTS!J97+SHORTS!J158+SHORTS!J189</f>
        <v>0</v>
      </c>
      <c r="F23" s="36">
        <f>SHORTS!H33</f>
        <v>116</v>
      </c>
      <c r="G23" s="36">
        <f>SHORTS!H60</f>
        <v>84</v>
      </c>
      <c r="H23" s="36">
        <f>SHORTS!H97</f>
        <v>60</v>
      </c>
      <c r="I23" s="36">
        <f>SHORTS!H158</f>
        <v>75</v>
      </c>
      <c r="J23" s="36">
        <f>SHORTS!H189</f>
        <v>98</v>
      </c>
      <c r="K23">
        <f t="shared" si="0"/>
        <v>433</v>
      </c>
      <c r="L23">
        <f t="shared" si="1"/>
        <v>1</v>
      </c>
      <c r="M23" s="43">
        <f t="shared" si="2"/>
        <v>86.6</v>
      </c>
    </row>
    <row r="24" spans="1:13" ht="13.5" customHeight="1">
      <c r="A24" s="6" t="s">
        <v>778</v>
      </c>
      <c r="B24" s="6" t="s">
        <v>737</v>
      </c>
      <c r="C24" s="38">
        <f>SHORTS!H44+SHORTS!H83+SHORTS!H121+SHORTS!H167+SHORTS!H191</f>
        <v>432</v>
      </c>
      <c r="D24" s="2">
        <f>SHORTS!I44+SHORTS!I83+SHORTS!I121+SHORTS!I167+SHORTS!I191</f>
        <v>432</v>
      </c>
      <c r="E24" s="2">
        <f>SHORTS!J44+SHORTS!J83+SHORTS!J121+SHORTS!J167+SHORTS!J191</f>
        <v>0</v>
      </c>
      <c r="F24" s="36">
        <f>SHORTS!H44</f>
        <v>118</v>
      </c>
      <c r="G24" s="36">
        <f>SHORTS!H83</f>
        <v>69</v>
      </c>
      <c r="H24" s="36">
        <f>SHORTS!H121</f>
        <v>88</v>
      </c>
      <c r="I24" s="36">
        <f>SHORTS!H167</f>
        <v>80</v>
      </c>
      <c r="J24" s="36">
        <f>SHORTS!H191</f>
        <v>77</v>
      </c>
      <c r="K24">
        <f t="shared" si="0"/>
        <v>432</v>
      </c>
      <c r="L24">
        <f t="shared" si="1"/>
        <v>1</v>
      </c>
      <c r="M24" s="43">
        <f t="shared" si="2"/>
        <v>86.4</v>
      </c>
    </row>
    <row r="25" spans="1:13" ht="13.5" customHeight="1">
      <c r="A25" s="6" t="s">
        <v>811</v>
      </c>
      <c r="B25" s="6" t="s">
        <v>766</v>
      </c>
      <c r="C25" s="38">
        <f>SHORTS!H39+SHORTS!H87+SHORTS!H111+SHORTS!H144+SHORTS!H190</f>
        <v>427</v>
      </c>
      <c r="D25" s="2">
        <f>SHORTS!I39+SHORTS!I87+SHORTS!I111+SHORTS!I144+SHORTS!I190</f>
        <v>427</v>
      </c>
      <c r="E25" s="2">
        <f>SHORTS!J39+SHORTS!J87+SHORTS!J111+SHORTS!J144+SHORTS!J190</f>
        <v>0</v>
      </c>
      <c r="F25" s="36">
        <f>SHORTS!H39</f>
        <v>89</v>
      </c>
      <c r="G25" s="36">
        <f>SHORTS!H87</f>
        <v>91</v>
      </c>
      <c r="H25" s="36">
        <f>SHORTS!H111</f>
        <v>79</v>
      </c>
      <c r="I25" s="36">
        <f>SHORTS!H144</f>
        <v>82</v>
      </c>
      <c r="J25" s="36">
        <f>SHORTS!H190</f>
        <v>86</v>
      </c>
      <c r="K25">
        <f t="shared" si="0"/>
        <v>427</v>
      </c>
      <c r="L25">
        <f t="shared" si="1"/>
        <v>1</v>
      </c>
      <c r="M25" s="43">
        <f t="shared" si="2"/>
        <v>85.4</v>
      </c>
    </row>
    <row r="26" spans="1:13" ht="13.5" customHeight="1">
      <c r="A26" s="6" t="s">
        <v>771</v>
      </c>
      <c r="B26" s="6" t="s">
        <v>737</v>
      </c>
      <c r="C26" s="38">
        <f>SHORTS!H16+SHORTS!H55+SHORTS!H128+SHORTS!H181+SHORTS!H210</f>
        <v>420</v>
      </c>
      <c r="D26" s="2">
        <f>SHORTS!I16+SHORTS!I55+SHORTS!I128+SHORTS!I181+SHORTS!I210</f>
        <v>420</v>
      </c>
      <c r="E26" s="2">
        <f>SHORTS!J16+SHORTS!J55+SHORTS!J128+SHORTS!J181+SHORTS!J210</f>
        <v>0</v>
      </c>
      <c r="F26" s="36">
        <f>SHORTS!H16</f>
        <v>86</v>
      </c>
      <c r="G26" s="36">
        <f>SHORTS!H55</f>
        <v>80</v>
      </c>
      <c r="H26" s="36">
        <f>SHORTS!H128</f>
        <v>82</v>
      </c>
      <c r="I26" s="36">
        <f>SHORTS!H181</f>
        <v>76</v>
      </c>
      <c r="J26" s="36">
        <f>SHORTS!H210</f>
        <v>96</v>
      </c>
      <c r="K26">
        <f t="shared" si="0"/>
        <v>420</v>
      </c>
      <c r="L26">
        <f t="shared" si="1"/>
        <v>1</v>
      </c>
      <c r="M26" s="43">
        <f t="shared" si="2"/>
        <v>84</v>
      </c>
    </row>
    <row r="27" spans="1:13" ht="13.5" customHeight="1">
      <c r="A27" s="6" t="s">
        <v>782</v>
      </c>
      <c r="B27" s="6" t="s">
        <v>746</v>
      </c>
      <c r="C27" s="38">
        <f>SHORTS!H29+SHORTS!H52+SHORTS!H96+SHORTS!H150+SHORTS!H217</f>
        <v>418</v>
      </c>
      <c r="D27" s="2">
        <f>SHORTS!I29+SHORTS!I52+SHORTS!I96+SHORTS!I150+SHORTS!I217</f>
        <v>418</v>
      </c>
      <c r="E27" s="2">
        <f>SHORTS!J29+SHORTS!J52+SHORTS!J96+SHORTS!J150+SHORTS!J217</f>
        <v>0</v>
      </c>
      <c r="F27" s="36">
        <f>SHORTS!H29</f>
        <v>66</v>
      </c>
      <c r="G27" s="36">
        <f>SHORTS!H52</f>
        <v>82</v>
      </c>
      <c r="H27" s="36">
        <f>SHORTS!H96</f>
        <v>77</v>
      </c>
      <c r="I27" s="36">
        <f>SHORTS!H150</f>
        <v>95</v>
      </c>
      <c r="J27" s="36">
        <f>SHORTS!H217</f>
        <v>98</v>
      </c>
      <c r="K27">
        <f t="shared" si="0"/>
        <v>418</v>
      </c>
      <c r="L27">
        <f t="shared" si="1"/>
        <v>1</v>
      </c>
      <c r="M27" s="43">
        <f t="shared" si="2"/>
        <v>83.6</v>
      </c>
    </row>
    <row r="28" spans="1:13" ht="13.5" customHeight="1">
      <c r="A28" s="6" t="s">
        <v>803</v>
      </c>
      <c r="B28" s="6" t="s">
        <v>762</v>
      </c>
      <c r="C28" s="38">
        <f>SHORTS!H24+SHORTS!H89+SHORTS!H118+SHORTS!H171+SHORTS!H220</f>
        <v>418</v>
      </c>
      <c r="D28" s="2">
        <f>SHORTS!I24+SHORTS!I89+SHORTS!I118+SHORTS!I171+SHORTS!I220</f>
        <v>418</v>
      </c>
      <c r="E28" s="2">
        <f>SHORTS!J24+SHORTS!J89+SHORTS!J118+SHORTS!J171+SHORTS!J220</f>
        <v>0</v>
      </c>
      <c r="F28" s="36">
        <f>SHORTS!H24</f>
        <v>82</v>
      </c>
      <c r="G28" s="36">
        <f>SHORTS!H89</f>
        <v>97</v>
      </c>
      <c r="H28" s="36">
        <f>SHORTS!H118</f>
        <v>93</v>
      </c>
      <c r="I28" s="36">
        <f>SHORTS!H171</f>
        <v>71</v>
      </c>
      <c r="J28" s="36">
        <f>SHORTS!H220</f>
        <v>75</v>
      </c>
      <c r="K28">
        <f t="shared" si="0"/>
        <v>418</v>
      </c>
      <c r="L28">
        <f t="shared" si="1"/>
        <v>1</v>
      </c>
      <c r="M28" s="43">
        <f t="shared" si="2"/>
        <v>83.6</v>
      </c>
    </row>
    <row r="29" spans="1:13" ht="13.5" customHeight="1">
      <c r="A29" s="6" t="s">
        <v>776</v>
      </c>
      <c r="B29" s="6" t="s">
        <v>742</v>
      </c>
      <c r="C29" s="38">
        <f>SHORTS!H36+SHORTS!H76+SHORTS!H114+SHORTS!H141+SHORTS!H212</f>
        <v>416</v>
      </c>
      <c r="D29" s="2">
        <f>SHORTS!I36+SHORTS!I76+SHORTS!I114+SHORTS!I141+SHORTS!I212</f>
        <v>416</v>
      </c>
      <c r="E29" s="2">
        <f>SHORTS!J36+SHORTS!J76+SHORTS!J114+SHORTS!J141+SHORTS!J212</f>
        <v>0</v>
      </c>
      <c r="F29" s="36">
        <f>SHORTS!H36</f>
        <v>68</v>
      </c>
      <c r="G29" s="36">
        <f>SHORTS!H76</f>
        <v>85</v>
      </c>
      <c r="H29" s="36">
        <f>SHORTS!H114</f>
        <v>96</v>
      </c>
      <c r="I29" s="36">
        <f>SHORTS!H141</f>
        <v>83</v>
      </c>
      <c r="J29" s="36">
        <f>SHORTS!H212</f>
        <v>84</v>
      </c>
      <c r="K29">
        <f t="shared" si="0"/>
        <v>416</v>
      </c>
      <c r="L29">
        <f t="shared" si="1"/>
        <v>1</v>
      </c>
      <c r="M29" s="43">
        <f t="shared" si="2"/>
        <v>83.2</v>
      </c>
    </row>
    <row r="30" spans="1:13" ht="13.5" customHeight="1">
      <c r="A30" s="6" t="s">
        <v>799</v>
      </c>
      <c r="B30" s="6" t="s">
        <v>757</v>
      </c>
      <c r="C30" s="38">
        <f>SHORTS!H41+SHORTS!H61+SHORTS!H125+SHORTS!H149+SHORTS!H211</f>
        <v>416</v>
      </c>
      <c r="D30" s="2">
        <f>SHORTS!I41+SHORTS!I61+SHORTS!I125+SHORTS!I149+SHORTS!I211</f>
        <v>416</v>
      </c>
      <c r="E30" s="2">
        <f>SHORTS!J41+SHORTS!J61+SHORTS!J125+SHORTS!J149+SHORTS!J211</f>
        <v>0</v>
      </c>
      <c r="F30" s="36">
        <f>SHORTS!H41</f>
        <v>86</v>
      </c>
      <c r="G30" s="36">
        <f>SHORTS!H61</f>
        <v>83</v>
      </c>
      <c r="H30" s="36">
        <f>SHORTS!H125</f>
        <v>80</v>
      </c>
      <c r="I30" s="36">
        <f>SHORTS!H149</f>
        <v>92</v>
      </c>
      <c r="J30" s="36">
        <f>SHORTS!H211</f>
        <v>75</v>
      </c>
      <c r="K30">
        <f t="shared" si="0"/>
        <v>416</v>
      </c>
      <c r="L30">
        <f t="shared" si="1"/>
        <v>1</v>
      </c>
      <c r="M30" s="43">
        <f t="shared" si="2"/>
        <v>83.2</v>
      </c>
    </row>
    <row r="31" spans="1:13" ht="13.5" customHeight="1">
      <c r="A31" s="6" t="s">
        <v>788</v>
      </c>
      <c r="B31" s="6" t="s">
        <v>748</v>
      </c>
      <c r="C31" s="38">
        <f>SHORTS!H38+SHORTS!H78+SHORTS!H132+SHORTS!H161+SHORTS!H207</f>
        <v>415</v>
      </c>
      <c r="D31" s="2">
        <f>SHORTS!I38+SHORTS!I78+SHORTS!I132+SHORTS!I161+SHORTS!I207</f>
        <v>415</v>
      </c>
      <c r="E31" s="2">
        <f>SHORTS!J38+SHORTS!J78+SHORTS!J132+SHORTS!J161+SHORTS!J207</f>
        <v>0</v>
      </c>
      <c r="F31" s="36">
        <f>SHORTS!H38</f>
        <v>98</v>
      </c>
      <c r="G31" s="36">
        <f>SHORTS!H78</f>
        <v>69</v>
      </c>
      <c r="H31" s="36">
        <f>SHORTS!H132</f>
        <v>75</v>
      </c>
      <c r="I31" s="36">
        <f>SHORTS!H161</f>
        <v>87</v>
      </c>
      <c r="J31" s="36">
        <f>SHORTS!H207</f>
        <v>86</v>
      </c>
      <c r="K31">
        <f t="shared" si="0"/>
        <v>415</v>
      </c>
      <c r="L31">
        <f t="shared" si="1"/>
        <v>1</v>
      </c>
      <c r="M31" s="43">
        <f t="shared" si="2"/>
        <v>83</v>
      </c>
    </row>
    <row r="32" spans="1:13" ht="13.5" customHeight="1">
      <c r="A32" s="6" t="s">
        <v>810</v>
      </c>
      <c r="B32" s="6" t="s">
        <v>766</v>
      </c>
      <c r="C32" s="38">
        <f>SHORTS!H6+SHORTS!H73+SHORTS!H99+SHORTS!H143+SHORTS!H227</f>
        <v>412</v>
      </c>
      <c r="D32" s="2">
        <f>SHORTS!I6+SHORTS!I73+SHORTS!I99+SHORTS!I143+SHORTS!I227</f>
        <v>412</v>
      </c>
      <c r="E32" s="2">
        <f>SHORTS!J6+SHORTS!J73+SHORTS!J99+SHORTS!J143+SHORTS!J227</f>
        <v>0</v>
      </c>
      <c r="F32" s="36">
        <f>SHORTS!H6</f>
        <v>83</v>
      </c>
      <c r="G32" s="36">
        <f>SHORTS!H73</f>
        <v>68</v>
      </c>
      <c r="H32" s="36">
        <f>SHORTS!H99</f>
        <v>88</v>
      </c>
      <c r="I32" s="36">
        <f>SHORTS!H143</f>
        <v>90</v>
      </c>
      <c r="J32" s="36">
        <f>SHORTS!H227</f>
        <v>83</v>
      </c>
      <c r="K32">
        <f t="shared" si="0"/>
        <v>412</v>
      </c>
      <c r="L32">
        <f t="shared" si="1"/>
        <v>1</v>
      </c>
      <c r="M32" s="43">
        <f t="shared" si="2"/>
        <v>82.4</v>
      </c>
    </row>
    <row r="33" spans="1:13" ht="13.5" customHeight="1">
      <c r="A33" s="6" t="s">
        <v>787</v>
      </c>
      <c r="B33" s="6" t="s">
        <v>749</v>
      </c>
      <c r="C33" s="38">
        <f>SHORTS!H13+SHORTS!H93+SHORTS!H117+SHORTS!H178+SHORTS!H188</f>
        <v>410</v>
      </c>
      <c r="D33" s="2">
        <f>SHORTS!I13+SHORTS!I93+SHORTS!I117+SHORTS!I178+SHORTS!I188</f>
        <v>410</v>
      </c>
      <c r="E33" s="2">
        <f>SHORTS!J13+SHORTS!J93+SHORTS!J117+SHORTS!J178+SHORTS!J188</f>
        <v>0</v>
      </c>
      <c r="F33" s="36">
        <f>SHORTS!H13</f>
        <v>103</v>
      </c>
      <c r="G33" s="36">
        <f>SHORTS!H93</f>
        <v>93</v>
      </c>
      <c r="H33" s="36">
        <f>SHORTS!H117</f>
        <v>72</v>
      </c>
      <c r="I33" s="36">
        <f>SHORTS!H178</f>
        <v>77</v>
      </c>
      <c r="J33" s="36">
        <f>SHORTS!H188</f>
        <v>65</v>
      </c>
      <c r="K33">
        <f t="shared" si="0"/>
        <v>410</v>
      </c>
      <c r="L33">
        <f t="shared" si="1"/>
        <v>1</v>
      </c>
      <c r="M33" s="43">
        <f t="shared" si="2"/>
        <v>82</v>
      </c>
    </row>
    <row r="34" spans="1:13" ht="13.5" customHeight="1">
      <c r="A34" s="6" t="s">
        <v>796</v>
      </c>
      <c r="B34" s="6" t="s">
        <v>756</v>
      </c>
      <c r="C34" s="38">
        <f>SHORTS!H20+SHORTS!H50+SHORTS!H106+SHORTS!H174+SHORTS!H225</f>
        <v>410</v>
      </c>
      <c r="D34" s="2">
        <f>SHORTS!I20+SHORTS!I50+SHORTS!I106+SHORTS!I174+SHORTS!I225</f>
        <v>410</v>
      </c>
      <c r="E34" s="2">
        <f>SHORTS!J20+SHORTS!J50+SHORTS!J106+SHORTS!J174+SHORTS!J225</f>
        <v>0</v>
      </c>
      <c r="F34" s="36">
        <f>SHORTS!H20</f>
        <v>79</v>
      </c>
      <c r="G34" s="36">
        <f>SHORTS!H50</f>
        <v>87</v>
      </c>
      <c r="H34" s="36">
        <f>SHORTS!H106</f>
        <v>87</v>
      </c>
      <c r="I34" s="36">
        <f>SHORTS!H174</f>
        <v>82</v>
      </c>
      <c r="J34" s="36">
        <f>SHORTS!H225</f>
        <v>75</v>
      </c>
      <c r="K34">
        <f t="shared" si="0"/>
        <v>410</v>
      </c>
      <c r="L34">
        <f t="shared" si="1"/>
        <v>1</v>
      </c>
      <c r="M34" s="43">
        <f t="shared" si="2"/>
        <v>82</v>
      </c>
    </row>
    <row r="35" spans="1:13" ht="13.5" customHeight="1">
      <c r="A35" s="6" t="s">
        <v>805</v>
      </c>
      <c r="B35" s="6" t="s">
        <v>763</v>
      </c>
      <c r="C35" s="38">
        <f>SHORTS!H31+SHORTS!H64+SHORTS!H133+SHORTS!H175+SHORTS!H201</f>
        <v>405</v>
      </c>
      <c r="D35" s="2">
        <f>SHORTS!I31+SHORTS!I64+SHORTS!I133+SHORTS!I175+SHORTS!I201</f>
        <v>405</v>
      </c>
      <c r="E35" s="2">
        <f>SHORTS!J31+SHORTS!J64+SHORTS!J133+SHORTS!J175+SHORTS!J201</f>
        <v>0</v>
      </c>
      <c r="F35" s="36">
        <f>SHORTS!H31</f>
        <v>49</v>
      </c>
      <c r="G35" s="36">
        <f>SHORTS!H64</f>
        <v>82</v>
      </c>
      <c r="H35" s="36">
        <f>SHORTS!H133</f>
        <v>82</v>
      </c>
      <c r="I35" s="36">
        <f>SHORTS!H175</f>
        <v>101</v>
      </c>
      <c r="J35" s="36">
        <f>SHORTS!H201</f>
        <v>91</v>
      </c>
      <c r="K35">
        <f t="shared" si="0"/>
        <v>405</v>
      </c>
      <c r="L35">
        <f t="shared" si="1"/>
        <v>1</v>
      </c>
      <c r="M35" s="43">
        <f t="shared" si="2"/>
        <v>81</v>
      </c>
    </row>
    <row r="36" spans="1:13" ht="13.5" customHeight="1">
      <c r="A36" s="6" t="s">
        <v>809</v>
      </c>
      <c r="B36" s="6" t="s">
        <v>765</v>
      </c>
      <c r="C36" s="38">
        <f>SHORTS!H12+SHORTS!H59+SHORTS!H124+SHORTS!H153+SHORTS!H216</f>
        <v>400</v>
      </c>
      <c r="D36" s="2">
        <f>SHORTS!I12+SHORTS!I59+SHORTS!I124+SHORTS!I153+SHORTS!I216</f>
        <v>400</v>
      </c>
      <c r="E36" s="2">
        <f>SHORTS!J12+SHORTS!J59+SHORTS!J124+SHORTS!J153+SHORTS!J216</f>
        <v>0</v>
      </c>
      <c r="F36" s="36">
        <f>SHORTS!H12</f>
        <v>66</v>
      </c>
      <c r="G36" s="36">
        <f>SHORTS!H59</f>
        <v>76</v>
      </c>
      <c r="H36" s="36">
        <f>SHORTS!H124</f>
        <v>99</v>
      </c>
      <c r="I36" s="36">
        <f>SHORTS!H153</f>
        <v>78</v>
      </c>
      <c r="J36" s="36">
        <f>SHORTS!H216</f>
        <v>81</v>
      </c>
      <c r="K36">
        <f t="shared" si="0"/>
        <v>400</v>
      </c>
      <c r="L36">
        <f t="shared" si="1"/>
        <v>1</v>
      </c>
      <c r="M36" s="43">
        <f t="shared" si="2"/>
        <v>80</v>
      </c>
    </row>
    <row r="37" spans="1:13" ht="13.5" customHeight="1">
      <c r="A37" s="49" t="s">
        <v>806</v>
      </c>
      <c r="B37" s="49" t="s">
        <v>764</v>
      </c>
      <c r="C37" s="38">
        <f>SHORTS!H4+SHORTS!H67+SHORTS!H115+SHORTS!H170+SHORTS!H228</f>
        <v>394</v>
      </c>
      <c r="D37" s="2">
        <f>SHORTS!I4+SHORTS!I67+SHORTS!I115+SHORTS!I170+SHORTS!I228</f>
        <v>394</v>
      </c>
      <c r="E37" s="2">
        <f>SHORTS!J4+SHORTS!J67+SHORTS!J115+SHORTS!J170+SHORTS!J228</f>
        <v>0</v>
      </c>
      <c r="F37" s="36">
        <f>SHORTS!H4</f>
        <v>75</v>
      </c>
      <c r="G37" s="36">
        <f>SHORTS!H67</f>
        <v>78</v>
      </c>
      <c r="H37" s="36">
        <f>SHORTS!H115</f>
        <v>93</v>
      </c>
      <c r="I37" s="36">
        <f>SHORTS!H170</f>
        <v>78</v>
      </c>
      <c r="J37" s="36">
        <f>SHORTS!H228</f>
        <v>70</v>
      </c>
      <c r="K37">
        <f t="shared" si="0"/>
        <v>394</v>
      </c>
      <c r="L37">
        <f t="shared" si="1"/>
        <v>1</v>
      </c>
      <c r="M37" s="43">
        <f t="shared" si="2"/>
        <v>78.8</v>
      </c>
    </row>
    <row r="38" spans="1:13" ht="13.5" customHeight="1">
      <c r="A38" s="49" t="s">
        <v>775</v>
      </c>
      <c r="B38" s="49" t="s">
        <v>740</v>
      </c>
      <c r="C38" s="38">
        <f>SHORTS!H15+SHORTS!H94+SHORTS!H110+SHORTS!H168+SHORTS!H194</f>
        <v>388</v>
      </c>
      <c r="D38" s="2">
        <f>SHORTS!I15+SHORTS!I94+SHORTS!I110+SHORTS!I168+SHORTS!I194</f>
        <v>388</v>
      </c>
      <c r="E38" s="2">
        <f>SHORTS!J15+SHORTS!J94+SHORTS!J110+SHORTS!J168+SHORTS!J194</f>
        <v>0</v>
      </c>
      <c r="F38" s="36">
        <f>SHORTS!H15</f>
        <v>72</v>
      </c>
      <c r="G38" s="36">
        <f>SHORTS!H94</f>
        <v>75</v>
      </c>
      <c r="H38" s="36">
        <f>SHORTS!H110</f>
        <v>81</v>
      </c>
      <c r="I38" s="36">
        <f>SHORTS!H168</f>
        <v>86</v>
      </c>
      <c r="J38" s="36">
        <f>SHORTS!H194</f>
        <v>74</v>
      </c>
      <c r="K38">
        <f t="shared" si="0"/>
        <v>388</v>
      </c>
      <c r="L38">
        <f t="shared" si="1"/>
        <v>1</v>
      </c>
      <c r="M38" s="43">
        <f t="shared" si="2"/>
        <v>77.6</v>
      </c>
    </row>
    <row r="39" spans="1:13" ht="13.5" customHeight="1">
      <c r="A39" s="49" t="s">
        <v>774</v>
      </c>
      <c r="B39" s="49" t="s">
        <v>741</v>
      </c>
      <c r="C39" s="38">
        <f>SHORTS!H47+SHORTS!H57+SHORTS!H108+SHORTS!H154+SHORTS!H214</f>
        <v>383</v>
      </c>
      <c r="D39" s="2">
        <f>SHORTS!I47+SHORTS!I57+SHORTS!I108+SHORTS!I154+SHORTS!I214</f>
        <v>383</v>
      </c>
      <c r="E39" s="2">
        <f>SHORTS!J47+SHORTS!J57+SHORTS!J108+SHORTS!J154+SHORTS!J214</f>
        <v>0</v>
      </c>
      <c r="F39" s="36">
        <f>SHORTS!H47</f>
        <v>76</v>
      </c>
      <c r="G39" s="36">
        <f>SHORTS!H57</f>
        <v>74</v>
      </c>
      <c r="H39" s="36">
        <f>SHORTS!H108</f>
        <v>89</v>
      </c>
      <c r="I39" s="36">
        <f>SHORTS!H154</f>
        <v>75</v>
      </c>
      <c r="J39" s="36">
        <f>SHORTS!H214</f>
        <v>69</v>
      </c>
      <c r="K39">
        <f t="shared" si="0"/>
        <v>383</v>
      </c>
      <c r="L39">
        <f t="shared" si="1"/>
        <v>1</v>
      </c>
      <c r="M39" s="43">
        <f t="shared" si="2"/>
        <v>76.6</v>
      </c>
    </row>
    <row r="40" spans="1:13" ht="13.5" customHeight="1">
      <c r="A40" s="49" t="s">
        <v>792</v>
      </c>
      <c r="B40" s="49" t="s">
        <v>752</v>
      </c>
      <c r="C40" s="38">
        <f>SHORTS!H25+SHORTS!H54+SHORTS!H119+SHORTS!H177+SHORTS!H232</f>
        <v>380</v>
      </c>
      <c r="D40" s="2">
        <f>SHORTS!I25+SHORTS!I54+SHORTS!I119+SHORTS!I177+SHORTS!I232</f>
        <v>380</v>
      </c>
      <c r="E40" s="2">
        <f>SHORTS!J25+SHORTS!J54+SHORTS!J119+SHORTS!J177+SHORTS!J232</f>
        <v>0</v>
      </c>
      <c r="F40" s="36">
        <f>SHORTS!H25</f>
        <v>80</v>
      </c>
      <c r="G40" s="36">
        <f>SHORTS!H54</f>
        <v>71</v>
      </c>
      <c r="H40" s="36">
        <f>SHORTS!H119</f>
        <v>48</v>
      </c>
      <c r="I40" s="36">
        <f>SHORTS!H177</f>
        <v>92</v>
      </c>
      <c r="J40" s="36">
        <f>SHORTS!H232</f>
        <v>89</v>
      </c>
      <c r="K40">
        <f t="shared" si="0"/>
        <v>380</v>
      </c>
      <c r="L40">
        <f t="shared" si="1"/>
        <v>1</v>
      </c>
      <c r="M40" s="43">
        <f t="shared" si="2"/>
        <v>76</v>
      </c>
    </row>
    <row r="41" spans="1:13" ht="13.5" customHeight="1">
      <c r="A41" s="49" t="s">
        <v>807</v>
      </c>
      <c r="B41" s="49" t="s">
        <v>748</v>
      </c>
      <c r="C41" s="38">
        <f>SHORTS!H32+SHORTS!H82+SHORTS!H103+SHORTS!H162+SHORTS!H195</f>
        <v>376</v>
      </c>
      <c r="D41" s="2">
        <f>SHORTS!I32+SHORTS!I82+SHORTS!I103+SHORTS!I162+SHORTS!I195</f>
        <v>376</v>
      </c>
      <c r="E41" s="2">
        <f>SHORTS!J32+SHORTS!J82+SHORTS!J103+SHORTS!J162+SHORTS!J195</f>
        <v>0</v>
      </c>
      <c r="F41" s="36">
        <f>SHORTS!H32</f>
        <v>73</v>
      </c>
      <c r="G41" s="36">
        <f>SHORTS!H82</f>
        <v>82</v>
      </c>
      <c r="H41" s="36">
        <f>SHORTS!H103</f>
        <v>77</v>
      </c>
      <c r="I41" s="36">
        <f>SHORTS!H162</f>
        <v>73</v>
      </c>
      <c r="J41" s="36">
        <f>SHORTS!H195</f>
        <v>71</v>
      </c>
      <c r="K41">
        <f t="shared" si="0"/>
        <v>376</v>
      </c>
      <c r="L41">
        <f t="shared" si="1"/>
        <v>1</v>
      </c>
      <c r="M41" s="43">
        <f t="shared" si="2"/>
        <v>75.2</v>
      </c>
    </row>
    <row r="42" spans="1:13" ht="13.5" customHeight="1">
      <c r="A42" s="49" t="s">
        <v>780</v>
      </c>
      <c r="B42" s="49" t="s">
        <v>744</v>
      </c>
      <c r="C42" s="38">
        <f>SHORTS!H19+SHORTS!H51+SHORTS!H130+SHORTS!H157+SHORTS!H215</f>
        <v>375</v>
      </c>
      <c r="D42" s="2">
        <f>SHORTS!I19+SHORTS!I51+SHORTS!I130+SHORTS!I157+SHORTS!I215</f>
        <v>375</v>
      </c>
      <c r="E42" s="2">
        <f>SHORTS!J19+SHORTS!J51+SHORTS!J130+SHORTS!J157+SHORTS!J215</f>
        <v>0</v>
      </c>
      <c r="F42" s="36">
        <f>SHORTS!H19</f>
        <v>85</v>
      </c>
      <c r="G42" s="36">
        <f>SHORTS!H51</f>
        <v>58</v>
      </c>
      <c r="H42" s="36">
        <f>SHORTS!H130</f>
        <v>70</v>
      </c>
      <c r="I42" s="36">
        <f>SHORTS!H157</f>
        <v>89</v>
      </c>
      <c r="J42" s="36">
        <f>SHORTS!H215</f>
        <v>73</v>
      </c>
      <c r="K42">
        <f t="shared" si="0"/>
        <v>375</v>
      </c>
      <c r="L42">
        <f t="shared" si="1"/>
        <v>1</v>
      </c>
      <c r="M42" s="43">
        <f t="shared" si="2"/>
        <v>75</v>
      </c>
    </row>
    <row r="43" spans="1:13" ht="13.5" customHeight="1">
      <c r="A43" s="49" t="s">
        <v>795</v>
      </c>
      <c r="B43" s="49" t="s">
        <v>755</v>
      </c>
      <c r="C43" s="38">
        <f>SHORTS!H34+SHORTS!H84+SHORTS!H101+SHORTS!H159+SHORTS!H223</f>
        <v>354</v>
      </c>
      <c r="D43" s="2">
        <f>SHORTS!I34+SHORTS!I84+SHORTS!I101+SHORTS!I159+SHORTS!I223</f>
        <v>354</v>
      </c>
      <c r="E43" s="2">
        <f>SHORTS!J34+SHORTS!J84+SHORTS!J101+SHORTS!J159+SHORTS!J223</f>
        <v>0</v>
      </c>
      <c r="F43" s="36">
        <f>SHORTS!H34</f>
        <v>78</v>
      </c>
      <c r="G43" s="36">
        <f>SHORTS!H84</f>
        <v>63</v>
      </c>
      <c r="H43" s="36">
        <f>SHORTS!H101</f>
        <v>68</v>
      </c>
      <c r="I43" s="36">
        <f>SHORTS!H159</f>
        <v>77</v>
      </c>
      <c r="J43" s="36">
        <f>SHORTS!H223</f>
        <v>68</v>
      </c>
      <c r="K43">
        <f t="shared" si="0"/>
        <v>354</v>
      </c>
      <c r="L43">
        <f t="shared" si="1"/>
        <v>1</v>
      </c>
      <c r="M43" s="43">
        <f t="shared" si="2"/>
        <v>70.8</v>
      </c>
    </row>
    <row r="44" spans="1:13" ht="13.5" customHeight="1">
      <c r="A44" s="49" t="s">
        <v>804</v>
      </c>
      <c r="B44" s="49" t="s">
        <v>754</v>
      </c>
      <c r="C44" s="38">
        <f>SHORTS!H18+SHORTS!H75+SHORTS!H126+SHORTS!H184+SHORTS!H197</f>
        <v>351</v>
      </c>
      <c r="D44" s="2">
        <f>SHORTS!I18+SHORTS!I75+SHORTS!I126+SHORTS!I184+SHORTS!I197</f>
        <v>351</v>
      </c>
      <c r="E44" s="2">
        <f>SHORTS!J18+SHORTS!J75+SHORTS!J126+SHORTS!J184+SHORTS!J197</f>
        <v>0</v>
      </c>
      <c r="F44" s="36">
        <f>SHORTS!H18</f>
        <v>80</v>
      </c>
      <c r="G44" s="36">
        <f>SHORTS!H75</f>
        <v>60</v>
      </c>
      <c r="H44" s="36">
        <f>SHORTS!H126</f>
        <v>76</v>
      </c>
      <c r="I44" s="36">
        <f>SHORTS!H184</f>
        <v>81</v>
      </c>
      <c r="J44" s="36">
        <f>SHORTS!H197</f>
        <v>54</v>
      </c>
      <c r="K44">
        <f t="shared" si="0"/>
        <v>351</v>
      </c>
      <c r="L44">
        <f t="shared" si="1"/>
        <v>1</v>
      </c>
      <c r="M44" s="43">
        <f t="shared" si="2"/>
        <v>70.2</v>
      </c>
    </row>
    <row r="45" spans="1:13" ht="13.5" customHeight="1">
      <c r="A45" s="49" t="s">
        <v>793</v>
      </c>
      <c r="B45" s="49" t="s">
        <v>753</v>
      </c>
      <c r="C45" s="38">
        <f>SHORTS!H26+SHORTS!H88+SHORTS!H135+SHORTS!H186+SHORTS!H229</f>
        <v>346</v>
      </c>
      <c r="D45" s="2">
        <f>SHORTS!I26+SHORTS!I88+SHORTS!I135+SHORTS!I186+SHORTS!I229</f>
        <v>346</v>
      </c>
      <c r="E45" s="2">
        <f>SHORTS!J26+SHORTS!J88+SHORTS!J135+SHORTS!J186+SHORTS!J229</f>
        <v>0</v>
      </c>
      <c r="F45" s="36">
        <f>SHORTS!H26</f>
        <v>71</v>
      </c>
      <c r="G45" s="36">
        <f>SHORTS!H88</f>
        <v>69</v>
      </c>
      <c r="H45" s="36">
        <f>SHORTS!H135</f>
        <v>79</v>
      </c>
      <c r="I45" s="36">
        <f>SHORTS!H186</f>
        <v>66</v>
      </c>
      <c r="J45" s="36">
        <f>SHORTS!H229</f>
        <v>61</v>
      </c>
      <c r="K45">
        <f t="shared" si="0"/>
        <v>346</v>
      </c>
      <c r="L45">
        <f t="shared" si="1"/>
        <v>1</v>
      </c>
      <c r="M45" s="43">
        <f t="shared" si="2"/>
        <v>69.2</v>
      </c>
    </row>
    <row r="46" spans="1:13" ht="13.5" customHeight="1">
      <c r="A46" s="49" t="s">
        <v>794</v>
      </c>
      <c r="B46" s="49" t="s">
        <v>754</v>
      </c>
      <c r="C46" s="38">
        <f>SHORTS!H17+SHORTS!H71+SHORTS!H100+SHORTS!H160+SHORTS!H226</f>
        <v>339</v>
      </c>
      <c r="D46" s="2">
        <f>SHORTS!I17+SHORTS!I71+SHORTS!I100+SHORTS!I160+SHORTS!I226</f>
        <v>339</v>
      </c>
      <c r="E46" s="2">
        <f>SHORTS!J17+SHORTS!J71+SHORTS!J100+SHORTS!J160+SHORTS!J226</f>
        <v>0</v>
      </c>
      <c r="F46" s="36">
        <f>SHORTS!H17</f>
        <v>76</v>
      </c>
      <c r="G46" s="36">
        <f>SHORTS!H71</f>
        <v>62</v>
      </c>
      <c r="H46" s="36">
        <f>SHORTS!H100</f>
        <v>64</v>
      </c>
      <c r="I46" s="36">
        <f>SHORTS!H160</f>
        <v>74</v>
      </c>
      <c r="J46" s="36">
        <f>SHORTS!H226</f>
        <v>63</v>
      </c>
      <c r="K46">
        <f t="shared" si="0"/>
        <v>339</v>
      </c>
      <c r="L46">
        <f t="shared" si="1"/>
        <v>1</v>
      </c>
      <c r="M46" s="43">
        <f t="shared" si="2"/>
        <v>67.8</v>
      </c>
    </row>
    <row r="47" spans="1:13" ht="13.5" customHeight="1">
      <c r="A47" s="49" t="s">
        <v>790</v>
      </c>
      <c r="B47" s="49" t="s">
        <v>751</v>
      </c>
      <c r="C47" s="38">
        <f>SHORTS!H10+SHORTS!H80+SHORTS!H120+SHORTS!H151+SHORTS!H198</f>
        <v>254</v>
      </c>
      <c r="D47" s="2">
        <f>SHORTS!I10+SHORTS!I80+SHORTS!I120+SHORTS!I151+SHORTS!I198</f>
        <v>254</v>
      </c>
      <c r="E47" s="2">
        <f>SHORTS!J10+SHORTS!J80+SHORTS!J120+SHORTS!J151+SHORTS!J198</f>
        <v>0</v>
      </c>
      <c r="F47" s="36">
        <f>SHORTS!H10</f>
        <v>40</v>
      </c>
      <c r="G47" s="36">
        <f>SHORTS!H80</f>
        <v>48</v>
      </c>
      <c r="H47" s="36">
        <f>SHORTS!H120</f>
        <v>45</v>
      </c>
      <c r="I47" s="36">
        <f>SHORTS!H151</f>
        <v>58</v>
      </c>
      <c r="J47" s="36">
        <f>SHORTS!H198</f>
        <v>63</v>
      </c>
      <c r="K47">
        <f t="shared" si="0"/>
        <v>254</v>
      </c>
      <c r="L47">
        <f t="shared" si="1"/>
        <v>1</v>
      </c>
      <c r="M47" s="43">
        <f t="shared" si="2"/>
        <v>50.8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8.8515625" defaultRowHeight="15"/>
  <cols>
    <col min="1" max="1" width="3.28125" style="3" bestFit="1" customWidth="1"/>
    <col min="2" max="2" width="22.7109375" style="3" customWidth="1"/>
    <col min="3" max="3" width="19.57421875" style="3" customWidth="1"/>
    <col min="4" max="4" width="5.421875" style="4" hidden="1" customWidth="1"/>
    <col min="5" max="5" width="26.00390625" style="3" hidden="1" customWidth="1"/>
    <col min="6" max="6" width="3.28125" style="4" hidden="1" customWidth="1"/>
    <col min="7" max="7" width="42.140625" style="3" customWidth="1"/>
    <col min="8" max="8" width="4.8515625" style="15" customWidth="1"/>
    <col min="9" max="9" width="4.8515625" style="20" customWidth="1"/>
    <col min="10" max="10" width="3.7109375" style="23" customWidth="1"/>
    <col min="11" max="25" width="4.28125" style="17" customWidth="1"/>
    <col min="26" max="26" width="8.140625" style="3" customWidth="1"/>
    <col min="27" max="16384" width="8.8515625" style="3" customWidth="1"/>
  </cols>
  <sheetData>
    <row r="1" spans="1:25" ht="12.75">
      <c r="A1" s="8"/>
      <c r="B1" s="45" t="s">
        <v>816</v>
      </c>
      <c r="C1" s="45"/>
      <c r="D1" s="45"/>
      <c r="E1" s="45"/>
      <c r="F1" s="45"/>
      <c r="G1" s="45"/>
      <c r="H1" s="46" t="s">
        <v>822</v>
      </c>
      <c r="I1" s="47"/>
      <c r="J1" s="47"/>
      <c r="K1" s="47"/>
      <c r="L1" s="47"/>
      <c r="M1" s="47"/>
      <c r="N1" s="47"/>
      <c r="O1" s="47"/>
      <c r="P1" s="48"/>
      <c r="Q1" s="24"/>
      <c r="R1" s="24"/>
      <c r="S1" s="24"/>
      <c r="T1" s="24"/>
      <c r="U1" s="24"/>
      <c r="V1" s="24"/>
      <c r="W1" s="24"/>
      <c r="X1" s="24"/>
      <c r="Y1" s="24"/>
    </row>
    <row r="2" spans="1:25" s="30" customFormat="1" ht="111">
      <c r="A2" s="27" t="s">
        <v>228</v>
      </c>
      <c r="B2" s="27" t="s">
        <v>0</v>
      </c>
      <c r="C2" s="27" t="s">
        <v>1</v>
      </c>
      <c r="D2" s="28" t="s">
        <v>226</v>
      </c>
      <c r="E2" s="27" t="s">
        <v>227</v>
      </c>
      <c r="F2" s="28" t="s">
        <v>504</v>
      </c>
      <c r="G2" s="27" t="s">
        <v>735</v>
      </c>
      <c r="H2" s="31" t="s">
        <v>815</v>
      </c>
      <c r="I2" s="32" t="s">
        <v>817</v>
      </c>
      <c r="J2" s="33" t="s">
        <v>825</v>
      </c>
      <c r="K2" s="29" t="s">
        <v>820</v>
      </c>
      <c r="L2" s="29" t="s">
        <v>821</v>
      </c>
      <c r="M2" s="29" t="s">
        <v>823</v>
      </c>
      <c r="N2" s="29" t="s">
        <v>824</v>
      </c>
      <c r="O2" s="29" t="s">
        <v>826</v>
      </c>
      <c r="P2" s="29" t="s">
        <v>827</v>
      </c>
      <c r="Q2" s="29" t="s">
        <v>828</v>
      </c>
      <c r="R2" s="29" t="s">
        <v>829</v>
      </c>
      <c r="S2" s="29" t="s">
        <v>830</v>
      </c>
      <c r="T2" s="29" t="s">
        <v>831</v>
      </c>
      <c r="U2" s="29" t="s">
        <v>844</v>
      </c>
      <c r="V2" s="29" t="s">
        <v>832</v>
      </c>
      <c r="W2" s="29" t="s">
        <v>833</v>
      </c>
      <c r="X2" s="29" t="s">
        <v>834</v>
      </c>
      <c r="Y2" s="29" t="s">
        <v>835</v>
      </c>
    </row>
    <row r="3" spans="1:25" ht="12.75">
      <c r="A3" s="11">
        <v>30</v>
      </c>
      <c r="B3" s="9" t="s">
        <v>258</v>
      </c>
      <c r="C3" s="9" t="s">
        <v>146</v>
      </c>
      <c r="D3" s="10">
        <v>1</v>
      </c>
      <c r="E3" s="9" t="s">
        <v>424</v>
      </c>
      <c r="F3" s="12">
        <v>1</v>
      </c>
      <c r="G3" s="9" t="s">
        <v>505</v>
      </c>
      <c r="H3" s="16">
        <f>I3-J3</f>
        <v>115</v>
      </c>
      <c r="I3" s="21">
        <f aca="true" t="shared" si="0" ref="I3:I66">SUM(K3:Y3)</f>
        <v>115</v>
      </c>
      <c r="J3" s="19">
        <v>0</v>
      </c>
      <c r="K3" s="25">
        <v>10</v>
      </c>
      <c r="L3" s="22">
        <v>7</v>
      </c>
      <c r="M3" s="25">
        <v>9</v>
      </c>
      <c r="N3" s="25">
        <v>6</v>
      </c>
      <c r="O3" s="22">
        <v>6</v>
      </c>
      <c r="P3" s="22">
        <v>9</v>
      </c>
      <c r="Q3" s="22">
        <v>10</v>
      </c>
      <c r="R3" s="25">
        <v>10</v>
      </c>
      <c r="S3" s="22">
        <v>9</v>
      </c>
      <c r="T3" s="25">
        <v>8</v>
      </c>
      <c r="U3" s="22">
        <v>5</v>
      </c>
      <c r="V3" s="25">
        <v>7</v>
      </c>
      <c r="W3" s="25">
        <v>8</v>
      </c>
      <c r="X3" s="25">
        <v>6</v>
      </c>
      <c r="Y3" s="22">
        <v>5</v>
      </c>
    </row>
    <row r="4" spans="1:25" ht="12.75">
      <c r="A4" s="11">
        <v>39</v>
      </c>
      <c r="B4" s="9" t="s">
        <v>267</v>
      </c>
      <c r="C4" s="9" t="s">
        <v>188</v>
      </c>
      <c r="D4" s="10">
        <v>1</v>
      </c>
      <c r="E4" s="9" t="s">
        <v>465</v>
      </c>
      <c r="F4" s="12">
        <v>2</v>
      </c>
      <c r="G4" s="9" t="s">
        <v>506</v>
      </c>
      <c r="H4" s="16">
        <f aca="true" t="shared" si="1" ref="H4:H67">I4-J4</f>
        <v>75</v>
      </c>
      <c r="I4" s="21">
        <f t="shared" si="0"/>
        <v>75</v>
      </c>
      <c r="J4" s="19">
        <v>0</v>
      </c>
      <c r="K4" s="22">
        <v>8</v>
      </c>
      <c r="L4" s="22">
        <v>5</v>
      </c>
      <c r="M4" s="25">
        <v>7</v>
      </c>
      <c r="N4" s="25">
        <v>3</v>
      </c>
      <c r="O4" s="22">
        <v>5</v>
      </c>
      <c r="P4" s="22">
        <v>4</v>
      </c>
      <c r="Q4" s="25">
        <v>3</v>
      </c>
      <c r="R4" s="22">
        <v>8</v>
      </c>
      <c r="S4" s="22">
        <v>7</v>
      </c>
      <c r="T4" s="25">
        <v>4</v>
      </c>
      <c r="U4" s="22">
        <v>4</v>
      </c>
      <c r="V4" s="25">
        <v>3</v>
      </c>
      <c r="W4" s="25">
        <v>4</v>
      </c>
      <c r="X4" s="25">
        <v>5</v>
      </c>
      <c r="Y4" s="22">
        <v>5</v>
      </c>
    </row>
    <row r="5" spans="1:25" ht="12.75">
      <c r="A5" s="11">
        <v>34</v>
      </c>
      <c r="B5" s="9" t="s">
        <v>262</v>
      </c>
      <c r="C5" s="9" t="s">
        <v>166</v>
      </c>
      <c r="D5" s="10">
        <v>1</v>
      </c>
      <c r="E5" s="9" t="s">
        <v>440</v>
      </c>
      <c r="F5" s="12">
        <v>3</v>
      </c>
      <c r="G5" s="9" t="s">
        <v>507</v>
      </c>
      <c r="H5" s="16">
        <f t="shared" si="1"/>
        <v>70</v>
      </c>
      <c r="I5" s="21">
        <f t="shared" si="0"/>
        <v>70</v>
      </c>
      <c r="J5" s="19">
        <v>0</v>
      </c>
      <c r="K5" s="22">
        <v>6</v>
      </c>
      <c r="L5" s="22">
        <v>4</v>
      </c>
      <c r="M5" s="25">
        <v>8</v>
      </c>
      <c r="N5" s="25">
        <v>3</v>
      </c>
      <c r="O5" s="22">
        <v>5</v>
      </c>
      <c r="P5" s="22">
        <v>5</v>
      </c>
      <c r="Q5" s="22">
        <v>5</v>
      </c>
      <c r="R5" s="22">
        <v>7</v>
      </c>
      <c r="S5" s="25">
        <v>6</v>
      </c>
      <c r="T5" s="25">
        <v>3</v>
      </c>
      <c r="U5" s="22">
        <v>4</v>
      </c>
      <c r="V5" s="25">
        <v>2</v>
      </c>
      <c r="W5" s="25">
        <v>3</v>
      </c>
      <c r="X5" s="25">
        <v>5</v>
      </c>
      <c r="Y5" s="22">
        <v>4</v>
      </c>
    </row>
    <row r="6" spans="1:25" ht="12.75">
      <c r="A6" s="11">
        <v>43</v>
      </c>
      <c r="B6" s="9" t="s">
        <v>271</v>
      </c>
      <c r="C6" s="9" t="s">
        <v>210</v>
      </c>
      <c r="D6" s="10">
        <v>1</v>
      </c>
      <c r="E6" s="9" t="s">
        <v>485</v>
      </c>
      <c r="F6" s="12">
        <v>4</v>
      </c>
      <c r="G6" s="9" t="s">
        <v>508</v>
      </c>
      <c r="H6" s="16">
        <f t="shared" si="1"/>
        <v>83</v>
      </c>
      <c r="I6" s="21">
        <f t="shared" si="0"/>
        <v>83</v>
      </c>
      <c r="J6" s="19">
        <v>0</v>
      </c>
      <c r="K6" s="22">
        <v>7</v>
      </c>
      <c r="L6" s="22">
        <v>3</v>
      </c>
      <c r="M6" s="25">
        <v>7</v>
      </c>
      <c r="N6" s="25">
        <v>3</v>
      </c>
      <c r="O6" s="22">
        <v>8</v>
      </c>
      <c r="P6" s="22">
        <v>5</v>
      </c>
      <c r="Q6" s="26">
        <v>7</v>
      </c>
      <c r="R6" s="22">
        <v>7</v>
      </c>
      <c r="S6" s="22">
        <v>9</v>
      </c>
      <c r="T6" s="25">
        <v>2</v>
      </c>
      <c r="U6" s="22">
        <v>5</v>
      </c>
      <c r="V6" s="39">
        <v>3</v>
      </c>
      <c r="W6" s="34">
        <v>5</v>
      </c>
      <c r="X6" s="25">
        <v>8</v>
      </c>
      <c r="Y6" s="22">
        <v>4</v>
      </c>
    </row>
    <row r="7" spans="1:25" ht="12.75">
      <c r="A7" s="11">
        <v>35</v>
      </c>
      <c r="B7" s="9" t="s">
        <v>263</v>
      </c>
      <c r="C7" s="9" t="s">
        <v>169</v>
      </c>
      <c r="D7" s="10">
        <v>1</v>
      </c>
      <c r="E7" s="9" t="s">
        <v>444</v>
      </c>
      <c r="F7" s="12">
        <v>5</v>
      </c>
      <c r="G7" s="9" t="s">
        <v>509</v>
      </c>
      <c r="H7" s="16">
        <f t="shared" si="1"/>
        <v>108</v>
      </c>
      <c r="I7" s="21">
        <f t="shared" si="0"/>
        <v>108</v>
      </c>
      <c r="J7" s="19">
        <v>0</v>
      </c>
      <c r="K7" s="25">
        <v>9</v>
      </c>
      <c r="L7" s="22">
        <v>6</v>
      </c>
      <c r="M7" s="25">
        <v>10</v>
      </c>
      <c r="N7" s="25">
        <v>4</v>
      </c>
      <c r="O7" s="22">
        <v>8</v>
      </c>
      <c r="P7" s="22">
        <v>4</v>
      </c>
      <c r="Q7" s="22">
        <v>9</v>
      </c>
      <c r="R7" s="25">
        <v>9</v>
      </c>
      <c r="S7" s="22">
        <v>8</v>
      </c>
      <c r="T7" s="25">
        <v>8</v>
      </c>
      <c r="U7" s="22">
        <v>6</v>
      </c>
      <c r="V7" s="25">
        <v>4</v>
      </c>
      <c r="W7" s="25">
        <v>6</v>
      </c>
      <c r="X7" s="25">
        <v>8</v>
      </c>
      <c r="Y7" s="25">
        <v>9</v>
      </c>
    </row>
    <row r="8" spans="1:25" ht="12.75">
      <c r="A8" s="11">
        <v>13</v>
      </c>
      <c r="B8" s="9" t="s">
        <v>241</v>
      </c>
      <c r="C8" s="9" t="s">
        <v>64</v>
      </c>
      <c r="D8" s="10">
        <v>1</v>
      </c>
      <c r="E8" s="9" t="s">
        <v>334</v>
      </c>
      <c r="F8" s="12">
        <v>6</v>
      </c>
      <c r="G8" s="9" t="s">
        <v>510</v>
      </c>
      <c r="H8" s="16">
        <f t="shared" si="1"/>
        <v>103</v>
      </c>
      <c r="I8" s="21">
        <f t="shared" si="0"/>
        <v>103</v>
      </c>
      <c r="J8" s="19">
        <v>0</v>
      </c>
      <c r="K8" s="25">
        <v>9</v>
      </c>
      <c r="L8" s="22">
        <v>4</v>
      </c>
      <c r="M8" s="22">
        <v>10</v>
      </c>
      <c r="N8" s="25">
        <v>4</v>
      </c>
      <c r="O8" s="22">
        <v>8</v>
      </c>
      <c r="P8" s="22">
        <v>4</v>
      </c>
      <c r="Q8" s="22">
        <v>8</v>
      </c>
      <c r="R8" s="25">
        <v>8</v>
      </c>
      <c r="S8" s="22">
        <v>9</v>
      </c>
      <c r="T8" s="25">
        <v>6</v>
      </c>
      <c r="U8" s="22">
        <v>5</v>
      </c>
      <c r="V8" s="25">
        <v>7</v>
      </c>
      <c r="W8" s="25">
        <v>6</v>
      </c>
      <c r="X8" s="25">
        <v>10</v>
      </c>
      <c r="Y8" s="22">
        <v>5</v>
      </c>
    </row>
    <row r="9" spans="1:25" ht="12.75">
      <c r="A9" s="11">
        <v>45</v>
      </c>
      <c r="B9" s="9" t="s">
        <v>273</v>
      </c>
      <c r="C9" s="9" t="s">
        <v>218</v>
      </c>
      <c r="D9" s="10">
        <v>1</v>
      </c>
      <c r="E9" s="9" t="s">
        <v>496</v>
      </c>
      <c r="F9" s="12">
        <v>7</v>
      </c>
      <c r="G9" s="9" t="s">
        <v>511</v>
      </c>
      <c r="H9" s="16">
        <f t="shared" si="1"/>
        <v>89</v>
      </c>
      <c r="I9" s="21">
        <f t="shared" si="0"/>
        <v>89</v>
      </c>
      <c r="J9" s="19">
        <v>0</v>
      </c>
      <c r="K9" s="22">
        <v>8</v>
      </c>
      <c r="L9" s="22">
        <v>5</v>
      </c>
      <c r="M9" s="25">
        <v>9</v>
      </c>
      <c r="N9" s="25">
        <v>3</v>
      </c>
      <c r="O9" s="22">
        <v>8</v>
      </c>
      <c r="P9" s="22">
        <v>4</v>
      </c>
      <c r="Q9" s="22">
        <v>7</v>
      </c>
      <c r="R9" s="22">
        <v>8</v>
      </c>
      <c r="S9" s="22">
        <v>8</v>
      </c>
      <c r="T9" s="25">
        <v>3</v>
      </c>
      <c r="U9" s="22">
        <v>4</v>
      </c>
      <c r="V9" s="25">
        <v>6</v>
      </c>
      <c r="W9" s="25">
        <v>6</v>
      </c>
      <c r="X9" s="25">
        <v>7</v>
      </c>
      <c r="Y9" s="22">
        <v>3</v>
      </c>
    </row>
    <row r="10" spans="1:25" ht="12.75">
      <c r="A10" s="11">
        <v>22</v>
      </c>
      <c r="B10" s="9" t="s">
        <v>250</v>
      </c>
      <c r="C10" s="9" t="s">
        <v>105</v>
      </c>
      <c r="D10" s="10">
        <v>1</v>
      </c>
      <c r="E10" s="9" t="s">
        <v>380</v>
      </c>
      <c r="F10" s="12">
        <v>8</v>
      </c>
      <c r="G10" s="9" t="s">
        <v>512</v>
      </c>
      <c r="H10" s="16">
        <f t="shared" si="1"/>
        <v>40</v>
      </c>
      <c r="I10" s="21">
        <f t="shared" si="0"/>
        <v>40</v>
      </c>
      <c r="J10" s="19">
        <v>0</v>
      </c>
      <c r="K10" s="22">
        <v>4</v>
      </c>
      <c r="L10" s="22">
        <v>3</v>
      </c>
      <c r="M10" s="25">
        <v>7</v>
      </c>
      <c r="N10" s="25">
        <v>2</v>
      </c>
      <c r="O10" s="22">
        <v>3</v>
      </c>
      <c r="P10" s="22">
        <v>1</v>
      </c>
      <c r="Q10" s="22">
        <v>4</v>
      </c>
      <c r="R10" s="25">
        <v>6</v>
      </c>
      <c r="S10" s="25">
        <v>2</v>
      </c>
      <c r="T10" s="25">
        <v>1</v>
      </c>
      <c r="U10" s="22">
        <v>2</v>
      </c>
      <c r="V10" s="25">
        <v>1</v>
      </c>
      <c r="W10" s="25">
        <v>1</v>
      </c>
      <c r="X10" s="25">
        <v>2</v>
      </c>
      <c r="Y10" s="25">
        <v>1</v>
      </c>
    </row>
    <row r="11" spans="1:25" ht="12.75">
      <c r="A11" s="11">
        <v>15</v>
      </c>
      <c r="B11" s="9" t="s">
        <v>243</v>
      </c>
      <c r="C11" s="9" t="s">
        <v>73</v>
      </c>
      <c r="D11" s="10">
        <v>1</v>
      </c>
      <c r="E11" s="9" t="s">
        <v>344</v>
      </c>
      <c r="F11" s="12">
        <v>9</v>
      </c>
      <c r="G11" s="9" t="s">
        <v>513</v>
      </c>
      <c r="H11" s="16">
        <f t="shared" si="1"/>
        <v>77</v>
      </c>
      <c r="I11" s="21">
        <f t="shared" si="0"/>
        <v>77</v>
      </c>
      <c r="J11" s="19">
        <v>0</v>
      </c>
      <c r="K11" s="22">
        <v>4</v>
      </c>
      <c r="L11" s="22">
        <v>4</v>
      </c>
      <c r="M11" s="25">
        <v>6</v>
      </c>
      <c r="N11" s="25">
        <v>4</v>
      </c>
      <c r="O11" s="22">
        <v>5</v>
      </c>
      <c r="P11" s="26">
        <v>2</v>
      </c>
      <c r="Q11" s="22">
        <v>8</v>
      </c>
      <c r="R11" s="25">
        <v>7</v>
      </c>
      <c r="S11" s="25">
        <v>3</v>
      </c>
      <c r="T11" s="25">
        <v>8</v>
      </c>
      <c r="U11" s="22">
        <v>3</v>
      </c>
      <c r="V11" s="25">
        <v>4</v>
      </c>
      <c r="W11" s="25">
        <v>3</v>
      </c>
      <c r="X11" s="25">
        <v>8</v>
      </c>
      <c r="Y11" s="34">
        <v>8</v>
      </c>
    </row>
    <row r="12" spans="1:25" ht="12.75">
      <c r="A12" s="11">
        <v>42</v>
      </c>
      <c r="B12" s="9" t="s">
        <v>270</v>
      </c>
      <c r="C12" s="9" t="s">
        <v>202</v>
      </c>
      <c r="D12" s="10">
        <v>1</v>
      </c>
      <c r="E12" s="9" t="s">
        <v>480</v>
      </c>
      <c r="F12" s="12">
        <v>10</v>
      </c>
      <c r="G12" s="9" t="s">
        <v>514</v>
      </c>
      <c r="H12" s="16">
        <f t="shared" si="1"/>
        <v>66</v>
      </c>
      <c r="I12" s="21">
        <f t="shared" si="0"/>
        <v>66</v>
      </c>
      <c r="J12" s="19">
        <v>0</v>
      </c>
      <c r="K12" s="22">
        <v>5</v>
      </c>
      <c r="L12" s="22">
        <v>3</v>
      </c>
      <c r="M12" s="25">
        <v>6</v>
      </c>
      <c r="N12" s="25">
        <v>3</v>
      </c>
      <c r="O12" s="22">
        <v>4</v>
      </c>
      <c r="P12" s="22">
        <v>4</v>
      </c>
      <c r="Q12" s="22">
        <v>6</v>
      </c>
      <c r="R12" s="25">
        <v>6</v>
      </c>
      <c r="S12" s="22">
        <v>7</v>
      </c>
      <c r="T12" s="25">
        <v>2</v>
      </c>
      <c r="U12" s="22">
        <v>4</v>
      </c>
      <c r="V12" s="25">
        <v>3</v>
      </c>
      <c r="W12" s="25">
        <v>5</v>
      </c>
      <c r="X12" s="25">
        <v>5</v>
      </c>
      <c r="Y12" s="22">
        <v>3</v>
      </c>
    </row>
    <row r="13" spans="1:25" ht="12.75">
      <c r="A13" s="11">
        <v>19</v>
      </c>
      <c r="B13" s="9" t="s">
        <v>247</v>
      </c>
      <c r="C13" s="9" t="s">
        <v>92</v>
      </c>
      <c r="D13" s="10">
        <v>1</v>
      </c>
      <c r="E13" s="9" t="s">
        <v>365</v>
      </c>
      <c r="F13" s="12">
        <v>11</v>
      </c>
      <c r="G13" s="9" t="s">
        <v>515</v>
      </c>
      <c r="H13" s="16">
        <f t="shared" si="1"/>
        <v>103</v>
      </c>
      <c r="I13" s="21">
        <f t="shared" si="0"/>
        <v>103</v>
      </c>
      <c r="J13" s="19">
        <v>0</v>
      </c>
      <c r="K13" s="22">
        <v>7</v>
      </c>
      <c r="L13" s="22">
        <v>7</v>
      </c>
      <c r="M13" s="25">
        <v>10</v>
      </c>
      <c r="N13" s="25">
        <v>3</v>
      </c>
      <c r="O13" s="22">
        <v>4</v>
      </c>
      <c r="P13" s="22">
        <v>8</v>
      </c>
      <c r="Q13" s="22">
        <v>9</v>
      </c>
      <c r="R13" s="22">
        <v>8</v>
      </c>
      <c r="S13" s="22">
        <v>8</v>
      </c>
      <c r="T13" s="25">
        <v>8</v>
      </c>
      <c r="U13" s="22">
        <v>5</v>
      </c>
      <c r="V13" s="25">
        <v>5</v>
      </c>
      <c r="W13" s="25">
        <v>7</v>
      </c>
      <c r="X13" s="25">
        <v>8</v>
      </c>
      <c r="Y13" s="22">
        <v>6</v>
      </c>
    </row>
    <row r="14" spans="1:25" ht="12.75">
      <c r="A14" s="11">
        <v>4</v>
      </c>
      <c r="B14" s="9" t="s">
        <v>232</v>
      </c>
      <c r="C14" s="9" t="s">
        <v>19</v>
      </c>
      <c r="D14" s="10">
        <v>1</v>
      </c>
      <c r="E14" s="9" t="s">
        <v>290</v>
      </c>
      <c r="F14" s="12">
        <v>12</v>
      </c>
      <c r="G14" s="9" t="s">
        <v>516</v>
      </c>
      <c r="H14" s="16">
        <f t="shared" si="1"/>
        <v>113</v>
      </c>
      <c r="I14" s="21">
        <f t="shared" si="0"/>
        <v>113</v>
      </c>
      <c r="J14" s="19">
        <v>0</v>
      </c>
      <c r="K14" s="22">
        <v>7</v>
      </c>
      <c r="L14" s="25">
        <v>9</v>
      </c>
      <c r="M14" s="22">
        <v>10</v>
      </c>
      <c r="N14" s="25">
        <v>4</v>
      </c>
      <c r="O14" s="22">
        <v>6</v>
      </c>
      <c r="P14" s="22">
        <v>5</v>
      </c>
      <c r="Q14" s="22">
        <v>8</v>
      </c>
      <c r="R14" s="25">
        <v>9</v>
      </c>
      <c r="S14" s="25">
        <v>9</v>
      </c>
      <c r="T14" s="25">
        <v>10</v>
      </c>
      <c r="U14" s="22">
        <v>4</v>
      </c>
      <c r="V14" s="25">
        <v>7</v>
      </c>
      <c r="W14" s="25">
        <v>8</v>
      </c>
      <c r="X14" s="25">
        <v>9</v>
      </c>
      <c r="Y14" s="22">
        <v>8</v>
      </c>
    </row>
    <row r="15" spans="1:25" ht="12.75">
      <c r="A15" s="11">
        <v>7</v>
      </c>
      <c r="B15" s="9" t="s">
        <v>235</v>
      </c>
      <c r="C15" s="9" t="s">
        <v>36</v>
      </c>
      <c r="D15" s="10">
        <v>1</v>
      </c>
      <c r="E15" s="9" t="s">
        <v>305</v>
      </c>
      <c r="F15" s="12">
        <v>13</v>
      </c>
      <c r="G15" s="9" t="s">
        <v>517</v>
      </c>
      <c r="H15" s="16">
        <f t="shared" si="1"/>
        <v>72</v>
      </c>
      <c r="I15" s="21">
        <f t="shared" si="0"/>
        <v>72</v>
      </c>
      <c r="J15" s="19">
        <v>0</v>
      </c>
      <c r="K15" s="22">
        <v>5</v>
      </c>
      <c r="L15" s="22">
        <v>6</v>
      </c>
      <c r="M15" s="22">
        <v>8</v>
      </c>
      <c r="N15" s="25">
        <v>3</v>
      </c>
      <c r="O15" s="22">
        <v>5</v>
      </c>
      <c r="P15" s="22">
        <v>2</v>
      </c>
      <c r="Q15" s="22">
        <v>6</v>
      </c>
      <c r="R15" s="22">
        <v>8</v>
      </c>
      <c r="S15" s="22">
        <v>6</v>
      </c>
      <c r="T15" s="25">
        <v>5</v>
      </c>
      <c r="U15" s="22">
        <v>3</v>
      </c>
      <c r="V15" s="25">
        <v>4</v>
      </c>
      <c r="W15" s="25">
        <v>3</v>
      </c>
      <c r="X15" s="25">
        <v>5</v>
      </c>
      <c r="Y15" s="22">
        <v>3</v>
      </c>
    </row>
    <row r="16" spans="1:25" ht="12.75">
      <c r="A16" s="11">
        <v>3</v>
      </c>
      <c r="B16" s="9" t="s">
        <v>231</v>
      </c>
      <c r="C16" s="9" t="s">
        <v>14</v>
      </c>
      <c r="D16" s="10">
        <v>1</v>
      </c>
      <c r="E16" s="9" t="s">
        <v>285</v>
      </c>
      <c r="F16" s="12">
        <v>14</v>
      </c>
      <c r="G16" s="9" t="s">
        <v>518</v>
      </c>
      <c r="H16" s="16">
        <f t="shared" si="1"/>
        <v>86</v>
      </c>
      <c r="I16" s="21">
        <f t="shared" si="0"/>
        <v>86</v>
      </c>
      <c r="J16" s="19">
        <v>0</v>
      </c>
      <c r="K16" s="22">
        <v>8</v>
      </c>
      <c r="L16" s="22">
        <v>5</v>
      </c>
      <c r="M16" s="25">
        <v>8</v>
      </c>
      <c r="N16" s="25">
        <v>3</v>
      </c>
      <c r="O16" s="22">
        <v>4</v>
      </c>
      <c r="P16" s="22">
        <v>3</v>
      </c>
      <c r="Q16" s="22">
        <v>5</v>
      </c>
      <c r="R16" s="22">
        <v>8</v>
      </c>
      <c r="S16" s="22">
        <v>6</v>
      </c>
      <c r="T16" s="25">
        <v>8</v>
      </c>
      <c r="U16" s="22">
        <v>5</v>
      </c>
      <c r="V16" s="25">
        <v>7</v>
      </c>
      <c r="W16" s="25">
        <v>5</v>
      </c>
      <c r="X16" s="25">
        <v>6</v>
      </c>
      <c r="Y16" s="22">
        <v>5</v>
      </c>
    </row>
    <row r="17" spans="1:25" ht="12.75">
      <c r="A17" s="11">
        <v>26</v>
      </c>
      <c r="B17" s="9" t="s">
        <v>254</v>
      </c>
      <c r="C17" s="9" t="s">
        <v>128</v>
      </c>
      <c r="D17" s="10">
        <v>1</v>
      </c>
      <c r="E17" s="9" t="s">
        <v>400</v>
      </c>
      <c r="F17" s="12">
        <v>15</v>
      </c>
      <c r="G17" s="9" t="s">
        <v>519</v>
      </c>
      <c r="H17" s="16">
        <f t="shared" si="1"/>
        <v>76</v>
      </c>
      <c r="I17" s="21">
        <f t="shared" si="0"/>
        <v>76</v>
      </c>
      <c r="J17" s="19">
        <v>0</v>
      </c>
      <c r="K17" s="22">
        <v>7</v>
      </c>
      <c r="L17" s="22">
        <v>4</v>
      </c>
      <c r="M17" s="25">
        <v>6</v>
      </c>
      <c r="N17" s="25">
        <v>2</v>
      </c>
      <c r="O17" s="22">
        <v>4</v>
      </c>
      <c r="P17" s="22">
        <v>3</v>
      </c>
      <c r="Q17" s="22">
        <v>6</v>
      </c>
      <c r="R17" s="25">
        <v>6</v>
      </c>
      <c r="S17" s="22">
        <v>8</v>
      </c>
      <c r="T17" s="25">
        <v>8</v>
      </c>
      <c r="U17" s="22">
        <v>6</v>
      </c>
      <c r="V17" s="25">
        <v>1</v>
      </c>
      <c r="W17" s="25">
        <v>4</v>
      </c>
      <c r="X17" s="25">
        <v>7</v>
      </c>
      <c r="Y17" s="22">
        <v>4</v>
      </c>
    </row>
    <row r="18" spans="1:25" ht="12.75">
      <c r="A18" s="11">
        <v>37</v>
      </c>
      <c r="B18" s="9" t="s">
        <v>265</v>
      </c>
      <c r="C18" s="9" t="s">
        <v>178</v>
      </c>
      <c r="D18" s="10">
        <v>1</v>
      </c>
      <c r="E18" s="9" t="s">
        <v>455</v>
      </c>
      <c r="F18" s="12">
        <v>16</v>
      </c>
      <c r="G18" s="9" t="s">
        <v>520</v>
      </c>
      <c r="H18" s="16">
        <f t="shared" si="1"/>
        <v>80</v>
      </c>
      <c r="I18" s="21">
        <f t="shared" si="0"/>
        <v>80</v>
      </c>
      <c r="J18" s="19">
        <v>0</v>
      </c>
      <c r="K18" s="22">
        <v>6</v>
      </c>
      <c r="L18" s="22">
        <v>3</v>
      </c>
      <c r="M18" s="22">
        <v>6</v>
      </c>
      <c r="N18" s="25">
        <v>3</v>
      </c>
      <c r="O18" s="22">
        <v>4</v>
      </c>
      <c r="P18" s="22">
        <v>2</v>
      </c>
      <c r="Q18" s="22">
        <v>5</v>
      </c>
      <c r="R18" s="25">
        <v>9</v>
      </c>
      <c r="S18" s="22">
        <v>9</v>
      </c>
      <c r="T18" s="25">
        <v>8</v>
      </c>
      <c r="U18" s="22">
        <v>5</v>
      </c>
      <c r="V18" s="25">
        <v>3</v>
      </c>
      <c r="W18" s="25">
        <v>5</v>
      </c>
      <c r="X18" s="22">
        <v>8</v>
      </c>
      <c r="Y18" s="22">
        <v>4</v>
      </c>
    </row>
    <row r="19" spans="1:25" ht="12.75">
      <c r="A19" s="11">
        <v>12</v>
      </c>
      <c r="B19" s="9" t="s">
        <v>240</v>
      </c>
      <c r="C19" s="9" t="s">
        <v>60</v>
      </c>
      <c r="D19" s="10">
        <v>1</v>
      </c>
      <c r="E19" s="9" t="s">
        <v>329</v>
      </c>
      <c r="F19" s="12">
        <v>17</v>
      </c>
      <c r="G19" s="9" t="s">
        <v>521</v>
      </c>
      <c r="H19" s="16">
        <f t="shared" si="1"/>
        <v>85</v>
      </c>
      <c r="I19" s="21">
        <f t="shared" si="0"/>
        <v>85</v>
      </c>
      <c r="J19" s="19">
        <v>0</v>
      </c>
      <c r="K19" s="22">
        <v>8</v>
      </c>
      <c r="L19" s="25">
        <v>8</v>
      </c>
      <c r="M19" s="25">
        <v>5</v>
      </c>
      <c r="N19" s="25">
        <v>3</v>
      </c>
      <c r="O19" s="22">
        <v>5</v>
      </c>
      <c r="P19" s="22">
        <v>2</v>
      </c>
      <c r="Q19" s="22">
        <v>6</v>
      </c>
      <c r="R19" s="22">
        <v>7</v>
      </c>
      <c r="S19" s="25">
        <v>10</v>
      </c>
      <c r="T19" s="25">
        <v>7</v>
      </c>
      <c r="U19" s="22">
        <v>4</v>
      </c>
      <c r="V19" s="25">
        <v>5</v>
      </c>
      <c r="W19" s="25">
        <v>5</v>
      </c>
      <c r="X19" s="25">
        <v>6</v>
      </c>
      <c r="Y19" s="22">
        <v>4</v>
      </c>
    </row>
    <row r="20" spans="1:25" ht="12.75">
      <c r="A20" s="11">
        <v>28</v>
      </c>
      <c r="B20" s="9" t="s">
        <v>256</v>
      </c>
      <c r="C20" s="9" t="s">
        <v>135</v>
      </c>
      <c r="D20" s="10">
        <v>1</v>
      </c>
      <c r="E20" s="9" t="s">
        <v>410</v>
      </c>
      <c r="F20" s="12">
        <v>18</v>
      </c>
      <c r="G20" s="9" t="s">
        <v>522</v>
      </c>
      <c r="H20" s="16">
        <f t="shared" si="1"/>
        <v>79</v>
      </c>
      <c r="I20" s="21">
        <f t="shared" si="0"/>
        <v>79</v>
      </c>
      <c r="J20" s="19">
        <v>0</v>
      </c>
      <c r="K20" s="22">
        <v>7</v>
      </c>
      <c r="L20" s="22">
        <v>4</v>
      </c>
      <c r="M20" s="22">
        <v>9</v>
      </c>
      <c r="N20" s="25">
        <v>3</v>
      </c>
      <c r="O20" s="22">
        <v>4</v>
      </c>
      <c r="P20" s="22">
        <v>3</v>
      </c>
      <c r="Q20" s="22">
        <v>8</v>
      </c>
      <c r="R20" s="25">
        <v>7</v>
      </c>
      <c r="S20" s="22">
        <v>8</v>
      </c>
      <c r="T20" s="25">
        <v>6</v>
      </c>
      <c r="U20" s="22">
        <v>3</v>
      </c>
      <c r="V20" s="25">
        <v>3</v>
      </c>
      <c r="W20" s="25">
        <v>5</v>
      </c>
      <c r="X20" s="25">
        <v>4</v>
      </c>
      <c r="Y20" s="22">
        <v>5</v>
      </c>
    </row>
    <row r="21" spans="1:25" ht="12.75">
      <c r="A21" s="11">
        <v>46</v>
      </c>
      <c r="B21" s="9" t="s">
        <v>274</v>
      </c>
      <c r="C21" s="9" t="s">
        <v>224</v>
      </c>
      <c r="D21" s="10">
        <v>1</v>
      </c>
      <c r="E21" s="9" t="s">
        <v>499</v>
      </c>
      <c r="F21" s="12">
        <v>19</v>
      </c>
      <c r="G21" s="9" t="s">
        <v>523</v>
      </c>
      <c r="H21" s="16">
        <f t="shared" si="1"/>
        <v>97</v>
      </c>
      <c r="I21" s="21">
        <f t="shared" si="0"/>
        <v>97</v>
      </c>
      <c r="J21" s="19">
        <v>0</v>
      </c>
      <c r="K21" s="22">
        <v>7</v>
      </c>
      <c r="L21" s="25">
        <v>8</v>
      </c>
      <c r="M21" s="25">
        <v>8</v>
      </c>
      <c r="N21" s="25">
        <v>3</v>
      </c>
      <c r="O21" s="22">
        <v>5</v>
      </c>
      <c r="P21" s="22">
        <v>8</v>
      </c>
      <c r="Q21" s="22">
        <v>7</v>
      </c>
      <c r="R21" s="22">
        <v>9</v>
      </c>
      <c r="S21" s="22">
        <v>8</v>
      </c>
      <c r="T21" s="25">
        <v>9</v>
      </c>
      <c r="U21" s="22">
        <v>6</v>
      </c>
      <c r="V21" s="25">
        <v>4</v>
      </c>
      <c r="W21" s="25">
        <v>3</v>
      </c>
      <c r="X21" s="25">
        <v>7</v>
      </c>
      <c r="Y21" s="22">
        <v>5</v>
      </c>
    </row>
    <row r="22" spans="1:25" ht="12.75">
      <c r="A22" s="11">
        <v>32</v>
      </c>
      <c r="B22" s="9" t="s">
        <v>260</v>
      </c>
      <c r="C22" s="9" t="s">
        <v>155</v>
      </c>
      <c r="D22" s="10">
        <v>1</v>
      </c>
      <c r="E22" s="9" t="s">
        <v>430</v>
      </c>
      <c r="F22" s="12">
        <v>20</v>
      </c>
      <c r="G22" s="9" t="s">
        <v>524</v>
      </c>
      <c r="H22" s="16">
        <f t="shared" si="1"/>
        <v>88</v>
      </c>
      <c r="I22" s="21">
        <f t="shared" si="0"/>
        <v>88</v>
      </c>
      <c r="J22" s="19">
        <v>0</v>
      </c>
      <c r="K22" s="25">
        <v>9</v>
      </c>
      <c r="L22" s="22">
        <v>4</v>
      </c>
      <c r="M22" s="25">
        <v>8</v>
      </c>
      <c r="N22" s="25">
        <v>3</v>
      </c>
      <c r="O22" s="22">
        <v>5</v>
      </c>
      <c r="P22" s="22">
        <v>4</v>
      </c>
      <c r="Q22" s="22">
        <v>8</v>
      </c>
      <c r="R22" s="25">
        <v>8</v>
      </c>
      <c r="S22" s="22">
        <v>7</v>
      </c>
      <c r="T22" s="25">
        <v>5</v>
      </c>
      <c r="U22" s="22">
        <v>7</v>
      </c>
      <c r="V22" s="25">
        <v>4</v>
      </c>
      <c r="W22" s="25">
        <v>3</v>
      </c>
      <c r="X22" s="25">
        <v>9</v>
      </c>
      <c r="Y22" s="22">
        <v>4</v>
      </c>
    </row>
    <row r="23" spans="1:25" ht="12.75">
      <c r="A23" s="11">
        <v>16</v>
      </c>
      <c r="B23" s="9" t="s">
        <v>244</v>
      </c>
      <c r="C23" s="9" t="s">
        <v>77</v>
      </c>
      <c r="D23" s="10">
        <v>1</v>
      </c>
      <c r="E23" s="9" t="s">
        <v>350</v>
      </c>
      <c r="F23" s="12">
        <v>21</v>
      </c>
      <c r="G23" s="9" t="s">
        <v>525</v>
      </c>
      <c r="H23" s="16">
        <f t="shared" si="1"/>
        <v>99</v>
      </c>
      <c r="I23" s="21">
        <f t="shared" si="0"/>
        <v>99</v>
      </c>
      <c r="J23" s="19">
        <v>0</v>
      </c>
      <c r="K23" s="22">
        <v>7</v>
      </c>
      <c r="L23" s="22">
        <v>7</v>
      </c>
      <c r="M23" s="22">
        <v>10</v>
      </c>
      <c r="N23" s="25">
        <v>5</v>
      </c>
      <c r="O23" s="22">
        <v>4</v>
      </c>
      <c r="P23" s="22">
        <v>7</v>
      </c>
      <c r="Q23" s="22">
        <v>6</v>
      </c>
      <c r="R23" s="22">
        <v>7</v>
      </c>
      <c r="S23" s="22">
        <v>7</v>
      </c>
      <c r="T23" s="25">
        <v>7</v>
      </c>
      <c r="U23" s="22">
        <v>5</v>
      </c>
      <c r="V23" s="25">
        <v>6</v>
      </c>
      <c r="W23" s="25">
        <v>8</v>
      </c>
      <c r="X23" s="25">
        <v>6</v>
      </c>
      <c r="Y23" s="22">
        <v>7</v>
      </c>
    </row>
    <row r="24" spans="1:25" ht="12.75">
      <c r="A24" s="11">
        <v>36</v>
      </c>
      <c r="B24" s="9" t="s">
        <v>264</v>
      </c>
      <c r="C24" s="9" t="s">
        <v>177</v>
      </c>
      <c r="D24" s="10">
        <v>1</v>
      </c>
      <c r="E24" s="9" t="s">
        <v>454</v>
      </c>
      <c r="F24" s="12">
        <v>22</v>
      </c>
      <c r="G24" s="9" t="s">
        <v>526</v>
      </c>
      <c r="H24" s="16">
        <f t="shared" si="1"/>
        <v>82</v>
      </c>
      <c r="I24" s="21">
        <f t="shared" si="0"/>
        <v>82</v>
      </c>
      <c r="J24" s="19">
        <v>0</v>
      </c>
      <c r="K24" s="22">
        <v>6</v>
      </c>
      <c r="L24" s="22">
        <v>4</v>
      </c>
      <c r="M24" s="22">
        <v>6</v>
      </c>
      <c r="N24" s="25">
        <v>4</v>
      </c>
      <c r="O24" s="22">
        <v>5</v>
      </c>
      <c r="P24" s="22">
        <v>4</v>
      </c>
      <c r="Q24" s="22">
        <v>5</v>
      </c>
      <c r="R24" s="25">
        <v>9</v>
      </c>
      <c r="S24" s="22">
        <v>7</v>
      </c>
      <c r="T24" s="25">
        <v>3</v>
      </c>
      <c r="U24" s="22">
        <v>7</v>
      </c>
      <c r="V24" s="25">
        <v>4</v>
      </c>
      <c r="W24" s="25">
        <v>6</v>
      </c>
      <c r="X24" s="22">
        <v>7</v>
      </c>
      <c r="Y24" s="22">
        <v>5</v>
      </c>
    </row>
    <row r="25" spans="1:25" ht="12.75">
      <c r="A25" s="11">
        <v>24</v>
      </c>
      <c r="B25" s="9" t="s">
        <v>252</v>
      </c>
      <c r="C25" s="9" t="s">
        <v>115</v>
      </c>
      <c r="D25" s="10">
        <v>1</v>
      </c>
      <c r="E25" s="9" t="s">
        <v>391</v>
      </c>
      <c r="F25" s="12">
        <v>23</v>
      </c>
      <c r="G25" s="9" t="s">
        <v>527</v>
      </c>
      <c r="H25" s="16">
        <f t="shared" si="1"/>
        <v>80</v>
      </c>
      <c r="I25" s="21">
        <f t="shared" si="0"/>
        <v>80</v>
      </c>
      <c r="J25" s="19">
        <v>0</v>
      </c>
      <c r="K25" s="22">
        <v>6</v>
      </c>
      <c r="L25" s="22">
        <v>4</v>
      </c>
      <c r="M25" s="22">
        <v>7</v>
      </c>
      <c r="N25" s="25">
        <v>4</v>
      </c>
      <c r="O25" s="22">
        <v>3</v>
      </c>
      <c r="P25" s="22">
        <v>5</v>
      </c>
      <c r="Q25" s="22">
        <v>7</v>
      </c>
      <c r="R25" s="25">
        <v>7</v>
      </c>
      <c r="S25" s="22">
        <v>7</v>
      </c>
      <c r="T25" s="25">
        <v>6</v>
      </c>
      <c r="U25" s="22">
        <v>6</v>
      </c>
      <c r="V25" s="25">
        <v>4</v>
      </c>
      <c r="W25" s="25">
        <v>4</v>
      </c>
      <c r="X25" s="25">
        <v>4</v>
      </c>
      <c r="Y25" s="22">
        <v>6</v>
      </c>
    </row>
    <row r="26" spans="1:25" ht="12.75">
      <c r="A26" s="11">
        <v>25</v>
      </c>
      <c r="B26" s="9" t="s">
        <v>253</v>
      </c>
      <c r="C26" s="9" t="s">
        <v>119</v>
      </c>
      <c r="D26" s="10">
        <v>1</v>
      </c>
      <c r="E26" s="9" t="s">
        <v>395</v>
      </c>
      <c r="F26" s="12">
        <v>24</v>
      </c>
      <c r="G26" s="9" t="s">
        <v>528</v>
      </c>
      <c r="H26" s="16">
        <f t="shared" si="1"/>
        <v>71</v>
      </c>
      <c r="I26" s="21">
        <f t="shared" si="0"/>
        <v>71</v>
      </c>
      <c r="J26" s="19">
        <v>0</v>
      </c>
      <c r="K26" s="22">
        <v>8</v>
      </c>
      <c r="L26" s="22">
        <v>5</v>
      </c>
      <c r="M26" s="25">
        <v>6</v>
      </c>
      <c r="N26" s="25">
        <v>3</v>
      </c>
      <c r="O26" s="22">
        <v>4</v>
      </c>
      <c r="P26" s="22">
        <v>3</v>
      </c>
      <c r="Q26" s="22">
        <v>5</v>
      </c>
      <c r="R26" s="25">
        <v>7</v>
      </c>
      <c r="S26" s="22">
        <v>7</v>
      </c>
      <c r="T26" s="25">
        <v>3</v>
      </c>
      <c r="U26" s="22">
        <v>4</v>
      </c>
      <c r="V26" s="25">
        <v>4</v>
      </c>
      <c r="W26" s="25">
        <v>4</v>
      </c>
      <c r="X26" s="22">
        <v>6</v>
      </c>
      <c r="Y26" s="25">
        <v>2</v>
      </c>
    </row>
    <row r="27" spans="1:25" ht="12.75">
      <c r="A27" s="11">
        <v>9</v>
      </c>
      <c r="B27" s="9" t="s">
        <v>237</v>
      </c>
      <c r="C27" s="9" t="s">
        <v>43</v>
      </c>
      <c r="D27" s="10">
        <v>1</v>
      </c>
      <c r="E27" s="9" t="s">
        <v>314</v>
      </c>
      <c r="F27" s="12">
        <v>25</v>
      </c>
      <c r="G27" s="9" t="s">
        <v>529</v>
      </c>
      <c r="H27" s="16">
        <f t="shared" si="1"/>
        <v>106</v>
      </c>
      <c r="I27" s="21">
        <f t="shared" si="0"/>
        <v>106</v>
      </c>
      <c r="J27" s="19">
        <v>0</v>
      </c>
      <c r="K27" s="25">
        <v>9</v>
      </c>
      <c r="L27" s="25">
        <v>10</v>
      </c>
      <c r="M27" s="25">
        <v>9</v>
      </c>
      <c r="N27" s="25">
        <v>5</v>
      </c>
      <c r="O27" s="25">
        <v>8</v>
      </c>
      <c r="P27" s="22">
        <v>9</v>
      </c>
      <c r="Q27" s="26">
        <v>7</v>
      </c>
      <c r="R27" s="25">
        <v>10</v>
      </c>
      <c r="S27" s="22">
        <v>9</v>
      </c>
      <c r="T27" s="25">
        <v>3</v>
      </c>
      <c r="U27" s="25">
        <v>8</v>
      </c>
      <c r="V27" s="25">
        <v>7</v>
      </c>
      <c r="W27" s="25">
        <v>5</v>
      </c>
      <c r="X27" s="25">
        <v>3</v>
      </c>
      <c r="Y27" s="22">
        <v>4</v>
      </c>
    </row>
    <row r="28" spans="1:25" ht="12.75">
      <c r="A28" s="11">
        <v>1</v>
      </c>
      <c r="B28" s="9" t="s">
        <v>229</v>
      </c>
      <c r="C28" s="9" t="s">
        <v>5</v>
      </c>
      <c r="D28" s="10">
        <v>1</v>
      </c>
      <c r="E28" s="9" t="s">
        <v>275</v>
      </c>
      <c r="F28" s="12">
        <v>26</v>
      </c>
      <c r="G28" s="9" t="s">
        <v>530</v>
      </c>
      <c r="H28" s="16">
        <f t="shared" si="1"/>
        <v>88</v>
      </c>
      <c r="I28" s="21">
        <f t="shared" si="0"/>
        <v>88</v>
      </c>
      <c r="J28" s="19">
        <v>0</v>
      </c>
      <c r="K28" s="22">
        <v>8</v>
      </c>
      <c r="L28" s="22">
        <v>4</v>
      </c>
      <c r="M28" s="22">
        <v>8</v>
      </c>
      <c r="N28" s="25">
        <v>3</v>
      </c>
      <c r="O28" s="22">
        <v>5</v>
      </c>
      <c r="P28" s="22">
        <v>6</v>
      </c>
      <c r="Q28" s="22">
        <v>5</v>
      </c>
      <c r="R28" s="22">
        <v>8</v>
      </c>
      <c r="S28" s="22">
        <v>8</v>
      </c>
      <c r="T28" s="25">
        <v>8</v>
      </c>
      <c r="U28" s="22">
        <v>5</v>
      </c>
      <c r="V28" s="25">
        <v>4</v>
      </c>
      <c r="W28" s="25">
        <v>4</v>
      </c>
      <c r="X28" s="22">
        <v>7</v>
      </c>
      <c r="Y28" s="22">
        <v>5</v>
      </c>
    </row>
    <row r="29" spans="1:25" ht="12.75">
      <c r="A29" s="11">
        <v>14</v>
      </c>
      <c r="B29" s="9" t="s">
        <v>242</v>
      </c>
      <c r="C29" s="9" t="s">
        <v>71</v>
      </c>
      <c r="D29" s="10">
        <v>1</v>
      </c>
      <c r="E29" s="9" t="s">
        <v>339</v>
      </c>
      <c r="F29" s="12">
        <v>27</v>
      </c>
      <c r="G29" s="9" t="s">
        <v>531</v>
      </c>
      <c r="H29" s="16">
        <f t="shared" si="1"/>
        <v>66</v>
      </c>
      <c r="I29" s="21">
        <f t="shared" si="0"/>
        <v>66</v>
      </c>
      <c r="J29" s="19">
        <v>0</v>
      </c>
      <c r="K29" s="22">
        <v>5</v>
      </c>
      <c r="L29" s="22">
        <v>3</v>
      </c>
      <c r="M29" s="25">
        <v>6</v>
      </c>
      <c r="N29" s="25">
        <v>3</v>
      </c>
      <c r="O29" s="22">
        <v>3</v>
      </c>
      <c r="P29" s="22">
        <v>3</v>
      </c>
      <c r="Q29" s="22">
        <v>7</v>
      </c>
      <c r="R29" s="25">
        <v>7</v>
      </c>
      <c r="S29" s="22">
        <v>6</v>
      </c>
      <c r="T29" s="25">
        <v>7</v>
      </c>
      <c r="U29" s="22">
        <v>4</v>
      </c>
      <c r="V29" s="25">
        <v>2</v>
      </c>
      <c r="W29" s="25">
        <v>3</v>
      </c>
      <c r="X29" s="25">
        <v>2</v>
      </c>
      <c r="Y29" s="22">
        <v>5</v>
      </c>
    </row>
    <row r="30" spans="1:25" ht="12.75">
      <c r="A30" s="11">
        <v>29</v>
      </c>
      <c r="B30" s="9" t="s">
        <v>257</v>
      </c>
      <c r="C30" s="9" t="s">
        <v>141</v>
      </c>
      <c r="D30" s="10">
        <v>1</v>
      </c>
      <c r="E30" s="9" t="s">
        <v>415</v>
      </c>
      <c r="F30" s="12">
        <v>28</v>
      </c>
      <c r="G30" s="9" t="s">
        <v>532</v>
      </c>
      <c r="H30" s="16">
        <f t="shared" si="1"/>
        <v>115</v>
      </c>
      <c r="I30" s="21">
        <f t="shared" si="0"/>
        <v>115</v>
      </c>
      <c r="J30" s="19">
        <v>0</v>
      </c>
      <c r="K30" s="25">
        <v>9</v>
      </c>
      <c r="L30" s="22">
        <v>7</v>
      </c>
      <c r="M30" s="22">
        <v>10</v>
      </c>
      <c r="N30" s="25">
        <v>5</v>
      </c>
      <c r="O30" s="22">
        <v>7</v>
      </c>
      <c r="P30" s="22">
        <v>7</v>
      </c>
      <c r="Q30" s="22">
        <v>9</v>
      </c>
      <c r="R30" s="25">
        <v>10</v>
      </c>
      <c r="S30" s="22">
        <v>8</v>
      </c>
      <c r="T30" s="25">
        <v>10</v>
      </c>
      <c r="U30" s="22">
        <v>6</v>
      </c>
      <c r="V30" s="25">
        <v>5</v>
      </c>
      <c r="W30" s="25">
        <v>7</v>
      </c>
      <c r="X30" s="22">
        <v>8</v>
      </c>
      <c r="Y30" s="22">
        <v>7</v>
      </c>
    </row>
    <row r="31" spans="1:25" ht="12.75">
      <c r="A31" s="11">
        <v>38</v>
      </c>
      <c r="B31" s="9" t="s">
        <v>266</v>
      </c>
      <c r="C31" s="9" t="s">
        <v>184</v>
      </c>
      <c r="D31" s="10">
        <v>1</v>
      </c>
      <c r="E31" s="9" t="s">
        <v>460</v>
      </c>
      <c r="F31" s="12">
        <v>29</v>
      </c>
      <c r="G31" s="9" t="s">
        <v>533</v>
      </c>
      <c r="H31" s="16">
        <f t="shared" si="1"/>
        <v>49</v>
      </c>
      <c r="I31" s="21">
        <f t="shared" si="0"/>
        <v>49</v>
      </c>
      <c r="J31" s="19">
        <v>0</v>
      </c>
      <c r="K31" s="22">
        <v>4</v>
      </c>
      <c r="L31" s="22">
        <v>3</v>
      </c>
      <c r="M31" s="22">
        <v>4</v>
      </c>
      <c r="N31" s="25">
        <v>3</v>
      </c>
      <c r="O31" s="22">
        <v>4</v>
      </c>
      <c r="P31" s="22">
        <v>1</v>
      </c>
      <c r="Q31" s="22">
        <v>5</v>
      </c>
      <c r="R31" s="25">
        <v>6</v>
      </c>
      <c r="S31" s="39">
        <v>2</v>
      </c>
      <c r="T31" s="25">
        <v>1</v>
      </c>
      <c r="U31" s="22">
        <v>4</v>
      </c>
      <c r="V31" s="25">
        <v>1</v>
      </c>
      <c r="W31" s="25">
        <v>1</v>
      </c>
      <c r="X31" s="22">
        <v>4</v>
      </c>
      <c r="Y31" s="22">
        <v>6</v>
      </c>
    </row>
    <row r="32" spans="1:25" ht="12.75">
      <c r="A32" s="11">
        <v>40</v>
      </c>
      <c r="B32" s="9" t="s">
        <v>268</v>
      </c>
      <c r="C32" s="9" t="s">
        <v>194</v>
      </c>
      <c r="D32" s="10">
        <v>1</v>
      </c>
      <c r="E32" s="9" t="s">
        <v>470</v>
      </c>
      <c r="F32" s="12">
        <v>30</v>
      </c>
      <c r="G32" s="9" t="s">
        <v>534</v>
      </c>
      <c r="H32" s="16">
        <f t="shared" si="1"/>
        <v>73</v>
      </c>
      <c r="I32" s="21">
        <f t="shared" si="0"/>
        <v>73</v>
      </c>
      <c r="J32" s="19">
        <v>0</v>
      </c>
      <c r="K32" s="22">
        <v>7</v>
      </c>
      <c r="L32" s="22">
        <v>3</v>
      </c>
      <c r="M32" s="25">
        <v>7</v>
      </c>
      <c r="N32" s="25">
        <v>3</v>
      </c>
      <c r="O32" s="22">
        <v>3</v>
      </c>
      <c r="P32" s="22">
        <v>7</v>
      </c>
      <c r="Q32" s="22">
        <v>5</v>
      </c>
      <c r="R32" s="25">
        <v>7</v>
      </c>
      <c r="S32" s="22">
        <v>5</v>
      </c>
      <c r="T32" s="25">
        <v>4</v>
      </c>
      <c r="U32" s="22">
        <v>5</v>
      </c>
      <c r="V32" s="25">
        <v>2</v>
      </c>
      <c r="W32" s="25">
        <v>5</v>
      </c>
      <c r="X32" s="25">
        <v>6</v>
      </c>
      <c r="Y32" s="22">
        <v>4</v>
      </c>
    </row>
    <row r="33" spans="1:25" ht="12.75">
      <c r="A33" s="11">
        <v>41</v>
      </c>
      <c r="B33" s="9" t="s">
        <v>269</v>
      </c>
      <c r="C33" s="9" t="s">
        <v>198</v>
      </c>
      <c r="D33" s="10">
        <v>1</v>
      </c>
      <c r="E33" s="9" t="s">
        <v>476</v>
      </c>
      <c r="F33" s="12">
        <v>31</v>
      </c>
      <c r="G33" s="9" t="s">
        <v>535</v>
      </c>
      <c r="H33" s="16">
        <f t="shared" si="1"/>
        <v>116</v>
      </c>
      <c r="I33" s="21">
        <f t="shared" si="0"/>
        <v>116</v>
      </c>
      <c r="J33" s="19">
        <v>0</v>
      </c>
      <c r="K33" s="25">
        <v>10</v>
      </c>
      <c r="L33" s="25">
        <v>9</v>
      </c>
      <c r="M33" s="25">
        <v>10</v>
      </c>
      <c r="N33" s="25">
        <v>4</v>
      </c>
      <c r="O33" s="22">
        <v>8</v>
      </c>
      <c r="P33" s="22">
        <v>8</v>
      </c>
      <c r="Q33" s="22">
        <v>9</v>
      </c>
      <c r="R33" s="25">
        <v>10</v>
      </c>
      <c r="S33" s="25">
        <v>9</v>
      </c>
      <c r="T33" s="25">
        <v>10</v>
      </c>
      <c r="U33" s="22">
        <v>5</v>
      </c>
      <c r="V33" s="25">
        <v>6</v>
      </c>
      <c r="W33" s="25">
        <v>5</v>
      </c>
      <c r="X33" s="25">
        <v>4</v>
      </c>
      <c r="Y33" s="22">
        <v>9</v>
      </c>
    </row>
    <row r="34" spans="1:25" ht="12.75">
      <c r="A34" s="11">
        <v>27</v>
      </c>
      <c r="B34" s="9" t="s">
        <v>255</v>
      </c>
      <c r="C34" s="9" t="s">
        <v>133</v>
      </c>
      <c r="D34" s="10">
        <v>1</v>
      </c>
      <c r="E34" s="9" t="s">
        <v>408</v>
      </c>
      <c r="F34" s="12">
        <v>32</v>
      </c>
      <c r="G34" s="9" t="s">
        <v>536</v>
      </c>
      <c r="H34" s="16">
        <f t="shared" si="1"/>
        <v>78</v>
      </c>
      <c r="I34" s="21">
        <f t="shared" si="0"/>
        <v>78</v>
      </c>
      <c r="J34" s="19">
        <v>0</v>
      </c>
      <c r="K34" s="22">
        <v>6</v>
      </c>
      <c r="L34" s="22">
        <v>4</v>
      </c>
      <c r="M34" s="25">
        <v>9</v>
      </c>
      <c r="N34" s="25">
        <v>4</v>
      </c>
      <c r="O34" s="22">
        <v>4</v>
      </c>
      <c r="P34" s="22">
        <v>5</v>
      </c>
      <c r="Q34" s="22">
        <v>6</v>
      </c>
      <c r="R34" s="22">
        <v>8</v>
      </c>
      <c r="S34" s="22">
        <v>8</v>
      </c>
      <c r="T34" s="25">
        <v>5</v>
      </c>
      <c r="U34" s="22">
        <v>4</v>
      </c>
      <c r="V34" s="25">
        <v>2</v>
      </c>
      <c r="W34" s="25">
        <v>4</v>
      </c>
      <c r="X34" s="25">
        <v>5</v>
      </c>
      <c r="Y34" s="22">
        <v>4</v>
      </c>
    </row>
    <row r="35" spans="1:25" ht="12.75">
      <c r="A35" s="11">
        <v>21</v>
      </c>
      <c r="B35" s="9" t="s">
        <v>249</v>
      </c>
      <c r="C35" s="9" t="s">
        <v>101</v>
      </c>
      <c r="D35" s="10">
        <v>1</v>
      </c>
      <c r="E35" s="9" t="s">
        <v>375</v>
      </c>
      <c r="F35" s="12">
        <v>33</v>
      </c>
      <c r="G35" s="9" t="s">
        <v>537</v>
      </c>
      <c r="H35" s="16">
        <f t="shared" si="1"/>
        <v>90</v>
      </c>
      <c r="I35" s="21">
        <f t="shared" si="0"/>
        <v>90</v>
      </c>
      <c r="J35" s="19">
        <v>0</v>
      </c>
      <c r="K35" s="22">
        <v>8</v>
      </c>
      <c r="L35" s="22">
        <v>5</v>
      </c>
      <c r="M35" s="25">
        <v>8</v>
      </c>
      <c r="N35" s="25">
        <v>3</v>
      </c>
      <c r="O35" s="22">
        <v>5</v>
      </c>
      <c r="P35" s="22">
        <v>4</v>
      </c>
      <c r="Q35" s="22">
        <v>8</v>
      </c>
      <c r="R35" s="25">
        <v>9</v>
      </c>
      <c r="S35" s="22">
        <v>8</v>
      </c>
      <c r="T35" s="25">
        <v>9</v>
      </c>
      <c r="U35" s="22">
        <v>4</v>
      </c>
      <c r="V35" s="25">
        <v>3</v>
      </c>
      <c r="W35" s="25">
        <v>3</v>
      </c>
      <c r="X35" s="22">
        <v>6</v>
      </c>
      <c r="Y35" s="22">
        <v>7</v>
      </c>
    </row>
    <row r="36" spans="1:25" ht="12.75">
      <c r="A36" s="11">
        <v>8</v>
      </c>
      <c r="B36" s="9" t="s">
        <v>236</v>
      </c>
      <c r="C36" s="9" t="s">
        <v>40</v>
      </c>
      <c r="D36" s="10">
        <v>1</v>
      </c>
      <c r="E36" s="9" t="s">
        <v>309</v>
      </c>
      <c r="F36" s="12">
        <v>34</v>
      </c>
      <c r="G36" s="9" t="s">
        <v>538</v>
      </c>
      <c r="H36" s="16">
        <f t="shared" si="1"/>
        <v>68</v>
      </c>
      <c r="I36" s="21">
        <f t="shared" si="0"/>
        <v>68</v>
      </c>
      <c r="J36" s="19">
        <v>0</v>
      </c>
      <c r="K36" s="22">
        <v>5</v>
      </c>
      <c r="L36" s="22">
        <v>3</v>
      </c>
      <c r="M36" s="25">
        <v>7</v>
      </c>
      <c r="N36" s="25">
        <v>2</v>
      </c>
      <c r="O36" s="25">
        <v>9</v>
      </c>
      <c r="P36" s="22">
        <v>3</v>
      </c>
      <c r="Q36" s="22">
        <v>6</v>
      </c>
      <c r="R36" s="25">
        <v>9</v>
      </c>
      <c r="S36" s="22">
        <v>5</v>
      </c>
      <c r="T36" s="25">
        <v>3</v>
      </c>
      <c r="U36" s="22">
        <v>3</v>
      </c>
      <c r="V36" s="25">
        <v>1</v>
      </c>
      <c r="W36" s="25">
        <v>2</v>
      </c>
      <c r="X36" s="22">
        <v>4</v>
      </c>
      <c r="Y36" s="22">
        <v>6</v>
      </c>
    </row>
    <row r="37" spans="1:25" ht="12.75">
      <c r="A37" s="11">
        <v>33</v>
      </c>
      <c r="B37" s="9" t="s">
        <v>261</v>
      </c>
      <c r="C37" s="9" t="s">
        <v>161</v>
      </c>
      <c r="D37" s="10">
        <v>1</v>
      </c>
      <c r="E37" s="9" t="s">
        <v>435</v>
      </c>
      <c r="F37" s="12">
        <v>35</v>
      </c>
      <c r="G37" s="9" t="s">
        <v>539</v>
      </c>
      <c r="H37" s="16">
        <f t="shared" si="1"/>
        <v>96</v>
      </c>
      <c r="I37" s="21">
        <f t="shared" si="0"/>
        <v>96</v>
      </c>
      <c r="J37" s="19">
        <v>0</v>
      </c>
      <c r="K37" s="22">
        <v>7</v>
      </c>
      <c r="L37" s="22">
        <v>4</v>
      </c>
      <c r="M37" s="25">
        <v>8</v>
      </c>
      <c r="N37" s="25">
        <v>3</v>
      </c>
      <c r="O37" s="22">
        <v>4</v>
      </c>
      <c r="P37" s="22">
        <v>6</v>
      </c>
      <c r="Q37" s="22">
        <v>6</v>
      </c>
      <c r="R37" s="25">
        <v>10</v>
      </c>
      <c r="S37" s="25">
        <v>10</v>
      </c>
      <c r="T37" s="25">
        <v>9</v>
      </c>
      <c r="U37" s="22">
        <v>5</v>
      </c>
      <c r="V37" s="25">
        <v>5</v>
      </c>
      <c r="W37" s="25">
        <v>5</v>
      </c>
      <c r="X37" s="22">
        <v>8</v>
      </c>
      <c r="Y37" s="22">
        <v>6</v>
      </c>
    </row>
    <row r="38" spans="1:25" ht="12.75">
      <c r="A38" s="11">
        <v>20</v>
      </c>
      <c r="B38" s="9" t="s">
        <v>248</v>
      </c>
      <c r="C38" s="9" t="s">
        <v>98</v>
      </c>
      <c r="D38" s="10">
        <v>1</v>
      </c>
      <c r="E38" s="9" t="s">
        <v>370</v>
      </c>
      <c r="F38" s="12">
        <v>36</v>
      </c>
      <c r="G38" s="9" t="s">
        <v>540</v>
      </c>
      <c r="H38" s="16">
        <f t="shared" si="1"/>
        <v>98</v>
      </c>
      <c r="I38" s="21">
        <f t="shared" si="0"/>
        <v>98</v>
      </c>
      <c r="J38" s="19">
        <v>0</v>
      </c>
      <c r="K38" s="22">
        <v>8</v>
      </c>
      <c r="L38" s="22">
        <v>6</v>
      </c>
      <c r="M38" s="25">
        <v>8</v>
      </c>
      <c r="N38" s="25">
        <v>4</v>
      </c>
      <c r="O38" s="22">
        <v>8</v>
      </c>
      <c r="P38" s="22">
        <v>5</v>
      </c>
      <c r="Q38" s="22">
        <v>7</v>
      </c>
      <c r="R38" s="22">
        <v>8</v>
      </c>
      <c r="S38" s="22">
        <v>6</v>
      </c>
      <c r="T38" s="25">
        <v>9</v>
      </c>
      <c r="U38" s="22">
        <v>5</v>
      </c>
      <c r="V38" s="25">
        <v>8</v>
      </c>
      <c r="W38" s="25">
        <v>3</v>
      </c>
      <c r="X38" s="25">
        <v>6</v>
      </c>
      <c r="Y38" s="22">
        <v>7</v>
      </c>
    </row>
    <row r="39" spans="1:25" ht="12.75">
      <c r="A39" s="11">
        <v>44</v>
      </c>
      <c r="B39" s="9" t="s">
        <v>272</v>
      </c>
      <c r="C39" s="9" t="s">
        <v>216</v>
      </c>
      <c r="D39" s="10">
        <v>1</v>
      </c>
      <c r="E39" s="9" t="s">
        <v>490</v>
      </c>
      <c r="F39" s="12">
        <v>37</v>
      </c>
      <c r="G39" s="9" t="s">
        <v>541</v>
      </c>
      <c r="H39" s="16">
        <f t="shared" si="1"/>
        <v>89</v>
      </c>
      <c r="I39" s="21">
        <f t="shared" si="0"/>
        <v>89</v>
      </c>
      <c r="J39" s="19">
        <v>0</v>
      </c>
      <c r="K39" s="22">
        <v>7</v>
      </c>
      <c r="L39" s="22">
        <v>6</v>
      </c>
      <c r="M39" s="22">
        <v>8</v>
      </c>
      <c r="N39" s="25">
        <v>4</v>
      </c>
      <c r="O39" s="22">
        <v>6</v>
      </c>
      <c r="P39" s="22">
        <v>5</v>
      </c>
      <c r="Q39" s="22">
        <v>7</v>
      </c>
      <c r="R39" s="22">
        <v>8</v>
      </c>
      <c r="S39" s="22">
        <v>6</v>
      </c>
      <c r="T39" s="25">
        <v>9</v>
      </c>
      <c r="U39" s="22">
        <v>5</v>
      </c>
      <c r="V39" s="25">
        <v>3</v>
      </c>
      <c r="W39" s="25">
        <v>6</v>
      </c>
      <c r="X39" s="25">
        <v>4</v>
      </c>
      <c r="Y39" s="22">
        <v>5</v>
      </c>
    </row>
    <row r="40" spans="1:25" ht="12.75">
      <c r="A40" s="11">
        <v>11</v>
      </c>
      <c r="B40" s="9" t="s">
        <v>239</v>
      </c>
      <c r="C40" s="9" t="s">
        <v>52</v>
      </c>
      <c r="D40" s="10">
        <v>1</v>
      </c>
      <c r="E40" s="9" t="s">
        <v>324</v>
      </c>
      <c r="F40" s="12">
        <v>38</v>
      </c>
      <c r="G40" s="9" t="s">
        <v>542</v>
      </c>
      <c r="H40" s="16">
        <f t="shared" si="1"/>
        <v>96</v>
      </c>
      <c r="I40" s="21">
        <f t="shared" si="0"/>
        <v>96</v>
      </c>
      <c r="J40" s="19">
        <v>0</v>
      </c>
      <c r="K40" s="22">
        <v>8</v>
      </c>
      <c r="L40" s="22">
        <v>7</v>
      </c>
      <c r="M40" s="22">
        <v>9</v>
      </c>
      <c r="N40" s="25">
        <v>4</v>
      </c>
      <c r="O40" s="25">
        <v>9</v>
      </c>
      <c r="P40" s="22">
        <v>4</v>
      </c>
      <c r="Q40" s="22">
        <v>6</v>
      </c>
      <c r="R40" s="22">
        <v>8</v>
      </c>
      <c r="S40" s="22">
        <v>9</v>
      </c>
      <c r="T40" s="25">
        <v>6</v>
      </c>
      <c r="U40" s="22">
        <v>5</v>
      </c>
      <c r="V40" s="25">
        <v>6</v>
      </c>
      <c r="W40" s="25">
        <v>7</v>
      </c>
      <c r="X40" s="22">
        <v>4</v>
      </c>
      <c r="Y40" s="22">
        <v>4</v>
      </c>
    </row>
    <row r="41" spans="1:25" ht="12.75">
      <c r="A41" s="11">
        <v>31</v>
      </c>
      <c r="B41" s="9" t="s">
        <v>259</v>
      </c>
      <c r="C41" s="9" t="s">
        <v>152</v>
      </c>
      <c r="D41" s="10">
        <v>1</v>
      </c>
      <c r="E41" s="9" t="s">
        <v>425</v>
      </c>
      <c r="F41" s="12">
        <v>39</v>
      </c>
      <c r="G41" s="9" t="s">
        <v>543</v>
      </c>
      <c r="H41" s="16">
        <f t="shared" si="1"/>
        <v>86</v>
      </c>
      <c r="I41" s="21">
        <f t="shared" si="0"/>
        <v>86</v>
      </c>
      <c r="J41" s="19">
        <v>0</v>
      </c>
      <c r="K41" s="22">
        <v>6</v>
      </c>
      <c r="L41" s="22">
        <v>5</v>
      </c>
      <c r="M41" s="22">
        <v>9</v>
      </c>
      <c r="N41" s="25">
        <v>3</v>
      </c>
      <c r="O41" s="22">
        <v>4</v>
      </c>
      <c r="P41" s="22">
        <v>6</v>
      </c>
      <c r="Q41" s="22">
        <v>5</v>
      </c>
      <c r="R41" s="22">
        <v>8</v>
      </c>
      <c r="S41" s="22">
        <v>8</v>
      </c>
      <c r="T41" s="25">
        <v>5</v>
      </c>
      <c r="U41" s="22">
        <v>5</v>
      </c>
      <c r="V41" s="25">
        <v>4</v>
      </c>
      <c r="W41" s="25">
        <v>5</v>
      </c>
      <c r="X41" s="22">
        <v>7</v>
      </c>
      <c r="Y41" s="22">
        <v>6</v>
      </c>
    </row>
    <row r="42" spans="1:25" ht="12.75">
      <c r="A42" s="11">
        <v>5</v>
      </c>
      <c r="B42" s="9" t="s">
        <v>233</v>
      </c>
      <c r="C42" s="9" t="s">
        <v>25</v>
      </c>
      <c r="D42" s="10">
        <v>1</v>
      </c>
      <c r="E42" s="9" t="s">
        <v>295</v>
      </c>
      <c r="F42" s="12">
        <v>40</v>
      </c>
      <c r="G42" s="9" t="s">
        <v>544</v>
      </c>
      <c r="H42" s="16">
        <f t="shared" si="1"/>
        <v>102</v>
      </c>
      <c r="I42" s="21">
        <f t="shared" si="0"/>
        <v>102</v>
      </c>
      <c r="J42" s="19">
        <v>0</v>
      </c>
      <c r="K42" s="22">
        <v>7</v>
      </c>
      <c r="L42" s="22">
        <v>5</v>
      </c>
      <c r="M42" s="22">
        <v>8</v>
      </c>
      <c r="N42" s="25">
        <v>3</v>
      </c>
      <c r="O42" s="22">
        <v>8</v>
      </c>
      <c r="P42" s="22">
        <v>5</v>
      </c>
      <c r="Q42" s="22">
        <v>8</v>
      </c>
      <c r="R42" s="22">
        <v>8</v>
      </c>
      <c r="S42" s="22">
        <v>8</v>
      </c>
      <c r="T42" s="25">
        <v>9</v>
      </c>
      <c r="U42" s="22">
        <v>6</v>
      </c>
      <c r="V42" s="22">
        <v>7</v>
      </c>
      <c r="W42" s="25">
        <v>5</v>
      </c>
      <c r="X42" s="25">
        <v>10</v>
      </c>
      <c r="Y42" s="22">
        <v>5</v>
      </c>
    </row>
    <row r="43" spans="1:25" ht="12.75">
      <c r="A43" s="11">
        <v>18</v>
      </c>
      <c r="B43" s="9" t="s">
        <v>246</v>
      </c>
      <c r="C43" s="9" t="s">
        <v>88</v>
      </c>
      <c r="D43" s="10">
        <v>1</v>
      </c>
      <c r="E43" s="9" t="s">
        <v>360</v>
      </c>
      <c r="F43" s="12">
        <v>41</v>
      </c>
      <c r="G43" s="9" t="s">
        <v>545</v>
      </c>
      <c r="H43" s="16">
        <f t="shared" si="1"/>
        <v>85</v>
      </c>
      <c r="I43" s="21">
        <f t="shared" si="0"/>
        <v>85</v>
      </c>
      <c r="J43" s="19">
        <v>0</v>
      </c>
      <c r="K43" s="22">
        <v>8</v>
      </c>
      <c r="L43" s="22">
        <v>4</v>
      </c>
      <c r="M43" s="22">
        <v>8</v>
      </c>
      <c r="N43" s="25">
        <v>3</v>
      </c>
      <c r="O43" s="22">
        <v>5</v>
      </c>
      <c r="P43" s="22">
        <v>5</v>
      </c>
      <c r="Q43" s="22">
        <v>7</v>
      </c>
      <c r="R43" s="22">
        <v>8</v>
      </c>
      <c r="S43" s="22">
        <v>7</v>
      </c>
      <c r="T43" s="25">
        <v>4</v>
      </c>
      <c r="U43" s="22">
        <v>5</v>
      </c>
      <c r="V43" s="22">
        <v>5</v>
      </c>
      <c r="W43" s="25">
        <v>6</v>
      </c>
      <c r="X43" s="25">
        <v>5</v>
      </c>
      <c r="Y43" s="22">
        <v>5</v>
      </c>
    </row>
    <row r="44" spans="1:25" ht="12.75">
      <c r="A44" s="11">
        <v>10</v>
      </c>
      <c r="B44" s="9" t="s">
        <v>238</v>
      </c>
      <c r="C44" s="9" t="s">
        <v>48</v>
      </c>
      <c r="D44" s="10">
        <v>1</v>
      </c>
      <c r="E44" s="9" t="s">
        <v>319</v>
      </c>
      <c r="F44" s="12">
        <v>42</v>
      </c>
      <c r="G44" s="9" t="s">
        <v>546</v>
      </c>
      <c r="H44" s="16">
        <f t="shared" si="1"/>
        <v>118</v>
      </c>
      <c r="I44" s="21">
        <f t="shared" si="0"/>
        <v>118</v>
      </c>
      <c r="J44" s="19">
        <v>0</v>
      </c>
      <c r="K44" s="22">
        <v>8</v>
      </c>
      <c r="L44" s="22">
        <v>7</v>
      </c>
      <c r="M44" s="25">
        <v>9</v>
      </c>
      <c r="N44" s="25">
        <v>5</v>
      </c>
      <c r="O44" s="22">
        <v>8</v>
      </c>
      <c r="P44" s="22">
        <v>5</v>
      </c>
      <c r="Q44" s="22">
        <v>9</v>
      </c>
      <c r="R44" s="39">
        <v>8</v>
      </c>
      <c r="S44" s="25">
        <v>10</v>
      </c>
      <c r="T44" s="25">
        <v>9</v>
      </c>
      <c r="U44" s="22">
        <v>5</v>
      </c>
      <c r="V44" s="22">
        <v>9</v>
      </c>
      <c r="W44" s="34">
        <v>8</v>
      </c>
      <c r="X44" s="25">
        <v>10</v>
      </c>
      <c r="Y44" s="25">
        <v>8</v>
      </c>
    </row>
    <row r="45" spans="1:25" ht="12.75">
      <c r="A45" s="11">
        <v>23</v>
      </c>
      <c r="B45" s="9" t="s">
        <v>251</v>
      </c>
      <c r="C45" s="9" t="s">
        <v>110</v>
      </c>
      <c r="D45" s="10">
        <v>1</v>
      </c>
      <c r="E45" s="9" t="s">
        <v>385</v>
      </c>
      <c r="F45" s="12">
        <v>43</v>
      </c>
      <c r="G45" s="9" t="s">
        <v>547</v>
      </c>
      <c r="H45" s="16">
        <f t="shared" si="1"/>
        <v>109</v>
      </c>
      <c r="I45" s="21">
        <f t="shared" si="0"/>
        <v>109</v>
      </c>
      <c r="J45" s="19">
        <v>0</v>
      </c>
      <c r="K45" s="22">
        <v>6</v>
      </c>
      <c r="L45" s="22">
        <v>7</v>
      </c>
      <c r="M45" s="25">
        <v>10</v>
      </c>
      <c r="N45" s="25">
        <v>4</v>
      </c>
      <c r="O45" s="22">
        <v>7</v>
      </c>
      <c r="P45" s="22">
        <v>7</v>
      </c>
      <c r="Q45" s="22">
        <v>6</v>
      </c>
      <c r="R45" s="25">
        <v>8</v>
      </c>
      <c r="S45" s="22">
        <v>8</v>
      </c>
      <c r="T45" s="25">
        <v>9</v>
      </c>
      <c r="U45" s="22">
        <v>5</v>
      </c>
      <c r="V45" s="22">
        <v>9</v>
      </c>
      <c r="W45" s="25">
        <v>9</v>
      </c>
      <c r="X45" s="22">
        <v>7</v>
      </c>
      <c r="Y45" s="22">
        <v>7</v>
      </c>
    </row>
    <row r="46" spans="1:25" ht="12.75">
      <c r="A46" s="11">
        <v>2</v>
      </c>
      <c r="B46" s="9" t="s">
        <v>230</v>
      </c>
      <c r="C46" s="9" t="s">
        <v>9</v>
      </c>
      <c r="D46" s="10">
        <v>1</v>
      </c>
      <c r="E46" s="9" t="s">
        <v>280</v>
      </c>
      <c r="F46" s="12">
        <v>44</v>
      </c>
      <c r="G46" s="9" t="s">
        <v>548</v>
      </c>
      <c r="H46" s="16">
        <f t="shared" si="1"/>
        <v>103</v>
      </c>
      <c r="I46" s="21">
        <f t="shared" si="0"/>
        <v>103</v>
      </c>
      <c r="J46" s="19">
        <v>0</v>
      </c>
      <c r="K46" s="22">
        <v>8</v>
      </c>
      <c r="L46" s="22">
        <v>7</v>
      </c>
      <c r="M46" s="25">
        <v>8</v>
      </c>
      <c r="N46" s="25">
        <v>3</v>
      </c>
      <c r="O46" s="22">
        <v>6</v>
      </c>
      <c r="P46" s="22">
        <v>4</v>
      </c>
      <c r="Q46" s="22">
        <v>9</v>
      </c>
      <c r="R46" s="22">
        <v>8</v>
      </c>
      <c r="S46" s="22">
        <v>8</v>
      </c>
      <c r="T46" s="25">
        <v>8</v>
      </c>
      <c r="U46" s="22">
        <v>5</v>
      </c>
      <c r="V46" s="22">
        <v>7</v>
      </c>
      <c r="W46" s="25">
        <v>7</v>
      </c>
      <c r="X46" s="25">
        <v>9</v>
      </c>
      <c r="Y46" s="22">
        <v>6</v>
      </c>
    </row>
    <row r="47" spans="1:25" ht="12.75">
      <c r="A47" s="11">
        <v>6</v>
      </c>
      <c r="B47" s="9" t="s">
        <v>234</v>
      </c>
      <c r="C47" s="9" t="s">
        <v>30</v>
      </c>
      <c r="D47" s="10">
        <v>1</v>
      </c>
      <c r="E47" s="9" t="s">
        <v>300</v>
      </c>
      <c r="F47" s="12">
        <v>45</v>
      </c>
      <c r="G47" s="9" t="s">
        <v>549</v>
      </c>
      <c r="H47" s="16">
        <f t="shared" si="1"/>
        <v>76</v>
      </c>
      <c r="I47" s="21">
        <f t="shared" si="0"/>
        <v>76</v>
      </c>
      <c r="J47" s="19">
        <v>0</v>
      </c>
      <c r="K47" s="22">
        <v>7</v>
      </c>
      <c r="L47" s="22">
        <v>3</v>
      </c>
      <c r="M47" s="22">
        <v>7</v>
      </c>
      <c r="N47" s="25">
        <v>3</v>
      </c>
      <c r="O47" s="22">
        <v>5</v>
      </c>
      <c r="P47" s="22">
        <v>4</v>
      </c>
      <c r="Q47" s="22">
        <v>5</v>
      </c>
      <c r="R47" s="22">
        <v>8</v>
      </c>
      <c r="S47" s="22">
        <v>6</v>
      </c>
      <c r="T47" s="25">
        <v>5</v>
      </c>
      <c r="U47" s="22">
        <v>4</v>
      </c>
      <c r="V47" s="22">
        <v>5</v>
      </c>
      <c r="W47" s="25">
        <v>6</v>
      </c>
      <c r="X47" s="25">
        <v>3</v>
      </c>
      <c r="Y47" s="22">
        <v>5</v>
      </c>
    </row>
    <row r="48" spans="1:25" ht="12.75">
      <c r="A48" s="11">
        <v>17</v>
      </c>
      <c r="B48" s="9" t="s">
        <v>245</v>
      </c>
      <c r="C48" s="9" t="s">
        <v>84</v>
      </c>
      <c r="D48" s="10">
        <v>1</v>
      </c>
      <c r="E48" s="9" t="s">
        <v>355</v>
      </c>
      <c r="F48" s="12">
        <v>46</v>
      </c>
      <c r="G48" s="9" t="s">
        <v>550</v>
      </c>
      <c r="H48" s="16">
        <f t="shared" si="1"/>
        <v>95</v>
      </c>
      <c r="I48" s="21">
        <f t="shared" si="0"/>
        <v>95</v>
      </c>
      <c r="J48" s="19">
        <v>0</v>
      </c>
      <c r="K48" s="22">
        <v>8</v>
      </c>
      <c r="L48" s="22">
        <v>7</v>
      </c>
      <c r="M48" s="25">
        <v>6</v>
      </c>
      <c r="N48" s="25">
        <v>4</v>
      </c>
      <c r="O48" s="22">
        <v>7</v>
      </c>
      <c r="P48" s="22">
        <v>5</v>
      </c>
      <c r="Q48" s="22">
        <v>7</v>
      </c>
      <c r="R48" s="22">
        <v>9</v>
      </c>
      <c r="S48" s="22">
        <v>8</v>
      </c>
      <c r="T48" s="25">
        <v>9</v>
      </c>
      <c r="U48" s="22">
        <v>4</v>
      </c>
      <c r="V48" s="22">
        <v>7</v>
      </c>
      <c r="W48" s="25">
        <v>4</v>
      </c>
      <c r="X48" s="25">
        <v>4</v>
      </c>
      <c r="Y48" s="22">
        <v>6</v>
      </c>
    </row>
    <row r="49" spans="1:25" ht="12.75">
      <c r="A49" s="11">
        <v>13</v>
      </c>
      <c r="B49" s="9" t="s">
        <v>241</v>
      </c>
      <c r="C49" s="9" t="s">
        <v>66</v>
      </c>
      <c r="D49" s="10">
        <v>2</v>
      </c>
      <c r="E49" s="9" t="s">
        <v>335</v>
      </c>
      <c r="F49" s="13">
        <v>1</v>
      </c>
      <c r="G49" s="9" t="s">
        <v>551</v>
      </c>
      <c r="H49" s="16">
        <f t="shared" si="1"/>
        <v>96</v>
      </c>
      <c r="I49" s="21">
        <f t="shared" si="0"/>
        <v>96</v>
      </c>
      <c r="J49" s="19">
        <v>0</v>
      </c>
      <c r="K49" s="22">
        <v>7</v>
      </c>
      <c r="L49" s="22">
        <v>5</v>
      </c>
      <c r="M49" s="25">
        <v>7</v>
      </c>
      <c r="N49" s="25">
        <v>5</v>
      </c>
      <c r="O49" s="22">
        <v>5</v>
      </c>
      <c r="P49" s="22">
        <v>4</v>
      </c>
      <c r="Q49" s="22">
        <v>5</v>
      </c>
      <c r="R49" s="25">
        <v>10</v>
      </c>
      <c r="S49" s="22">
        <v>8</v>
      </c>
      <c r="T49" s="22">
        <v>6</v>
      </c>
      <c r="U49" s="22">
        <v>5</v>
      </c>
      <c r="V49" s="22">
        <v>8</v>
      </c>
      <c r="W49" s="25">
        <v>8</v>
      </c>
      <c r="X49" s="25">
        <v>9</v>
      </c>
      <c r="Y49" s="22">
        <v>4</v>
      </c>
    </row>
    <row r="50" spans="1:25" ht="12.75">
      <c r="A50" s="11">
        <v>28</v>
      </c>
      <c r="B50" s="9" t="s">
        <v>256</v>
      </c>
      <c r="C50" s="9" t="s">
        <v>137</v>
      </c>
      <c r="D50" s="10">
        <v>2</v>
      </c>
      <c r="E50" s="9" t="s">
        <v>411</v>
      </c>
      <c r="F50" s="13">
        <v>2</v>
      </c>
      <c r="G50" s="9" t="s">
        <v>552</v>
      </c>
      <c r="H50" s="16">
        <f t="shared" si="1"/>
        <v>87</v>
      </c>
      <c r="I50" s="21">
        <f t="shared" si="0"/>
        <v>87</v>
      </c>
      <c r="J50" s="19">
        <v>0</v>
      </c>
      <c r="K50" s="22">
        <v>7</v>
      </c>
      <c r="L50" s="22">
        <v>4</v>
      </c>
      <c r="M50" s="22">
        <v>7</v>
      </c>
      <c r="N50" s="25">
        <v>4</v>
      </c>
      <c r="O50" s="22">
        <v>6</v>
      </c>
      <c r="P50" s="22">
        <v>4</v>
      </c>
      <c r="Q50" s="25">
        <v>10</v>
      </c>
      <c r="R50" s="22">
        <v>8</v>
      </c>
      <c r="S50" s="22">
        <v>8</v>
      </c>
      <c r="T50" s="22">
        <v>5</v>
      </c>
      <c r="U50" s="22">
        <v>4</v>
      </c>
      <c r="V50" s="22">
        <v>4</v>
      </c>
      <c r="W50" s="25">
        <v>6</v>
      </c>
      <c r="X50" s="22">
        <v>6</v>
      </c>
      <c r="Y50" s="22">
        <v>4</v>
      </c>
    </row>
    <row r="51" spans="1:25" ht="12.75">
      <c r="A51" s="11">
        <v>12</v>
      </c>
      <c r="B51" s="9" t="s">
        <v>240</v>
      </c>
      <c r="C51" s="9" t="s">
        <v>59</v>
      </c>
      <c r="D51" s="10">
        <v>2</v>
      </c>
      <c r="E51" s="9" t="s">
        <v>330</v>
      </c>
      <c r="F51" s="13">
        <v>3</v>
      </c>
      <c r="G51" s="9" t="s">
        <v>553</v>
      </c>
      <c r="H51" s="16">
        <f t="shared" si="1"/>
        <v>58</v>
      </c>
      <c r="I51" s="21">
        <f t="shared" si="0"/>
        <v>58</v>
      </c>
      <c r="J51" s="19">
        <v>0</v>
      </c>
      <c r="K51" s="22">
        <v>4</v>
      </c>
      <c r="L51" s="22">
        <v>3</v>
      </c>
      <c r="M51" s="25">
        <v>6</v>
      </c>
      <c r="N51" s="25">
        <v>3</v>
      </c>
      <c r="O51" s="22">
        <v>4</v>
      </c>
      <c r="P51" s="22">
        <v>2</v>
      </c>
      <c r="Q51" s="22">
        <v>3</v>
      </c>
      <c r="R51" s="25">
        <v>7</v>
      </c>
      <c r="S51" s="22">
        <v>6</v>
      </c>
      <c r="T51" s="22">
        <v>3</v>
      </c>
      <c r="U51" s="22">
        <v>3</v>
      </c>
      <c r="V51" s="22">
        <v>3</v>
      </c>
      <c r="W51" s="25">
        <v>4</v>
      </c>
      <c r="X51" s="25">
        <v>5</v>
      </c>
      <c r="Y51" s="25">
        <v>2</v>
      </c>
    </row>
    <row r="52" spans="1:25" ht="12.75">
      <c r="A52" s="11">
        <v>14</v>
      </c>
      <c r="B52" s="9" t="s">
        <v>242</v>
      </c>
      <c r="C52" s="9" t="s">
        <v>68</v>
      </c>
      <c r="D52" s="10">
        <v>2</v>
      </c>
      <c r="E52" s="9" t="s">
        <v>340</v>
      </c>
      <c r="F52" s="13">
        <v>4</v>
      </c>
      <c r="G52" s="9" t="s">
        <v>554</v>
      </c>
      <c r="H52" s="16">
        <f t="shared" si="1"/>
        <v>82</v>
      </c>
      <c r="I52" s="21">
        <f t="shared" si="0"/>
        <v>82</v>
      </c>
      <c r="J52" s="19">
        <v>0</v>
      </c>
      <c r="K52" s="22">
        <v>6</v>
      </c>
      <c r="L52" s="22">
        <v>3</v>
      </c>
      <c r="M52" s="25">
        <v>8</v>
      </c>
      <c r="N52" s="25">
        <v>3</v>
      </c>
      <c r="O52" s="22">
        <v>5</v>
      </c>
      <c r="P52" s="22">
        <v>5</v>
      </c>
      <c r="Q52" s="22">
        <v>7</v>
      </c>
      <c r="R52" s="25">
        <v>7</v>
      </c>
      <c r="S52" s="22">
        <v>8</v>
      </c>
      <c r="T52" s="22">
        <v>7</v>
      </c>
      <c r="U52" s="22">
        <v>4</v>
      </c>
      <c r="V52" s="22">
        <v>4</v>
      </c>
      <c r="W52" s="25">
        <v>4</v>
      </c>
      <c r="X52" s="22">
        <v>7</v>
      </c>
      <c r="Y52" s="22">
        <v>4</v>
      </c>
    </row>
    <row r="53" spans="1:25" ht="12.75">
      <c r="A53" s="11">
        <v>29</v>
      </c>
      <c r="B53" s="9" t="s">
        <v>257</v>
      </c>
      <c r="C53" s="9" t="s">
        <v>143</v>
      </c>
      <c r="D53" s="10">
        <v>2</v>
      </c>
      <c r="E53" s="9" t="s">
        <v>416</v>
      </c>
      <c r="F53" s="13">
        <v>5</v>
      </c>
      <c r="G53" s="9" t="s">
        <v>555</v>
      </c>
      <c r="H53" s="16">
        <f t="shared" si="1"/>
        <v>92</v>
      </c>
      <c r="I53" s="21">
        <f t="shared" si="0"/>
        <v>92</v>
      </c>
      <c r="J53" s="19">
        <v>0</v>
      </c>
      <c r="K53" s="25">
        <v>9</v>
      </c>
      <c r="L53" s="25">
        <v>8</v>
      </c>
      <c r="M53" s="25">
        <v>7</v>
      </c>
      <c r="N53" s="25">
        <v>3</v>
      </c>
      <c r="O53" s="22">
        <v>4</v>
      </c>
      <c r="P53" s="22">
        <v>3</v>
      </c>
      <c r="Q53" s="25">
        <v>10</v>
      </c>
      <c r="R53" s="22">
        <v>8</v>
      </c>
      <c r="S53" s="22">
        <v>5</v>
      </c>
      <c r="T53" s="22">
        <v>8</v>
      </c>
      <c r="U53" s="22">
        <v>3</v>
      </c>
      <c r="V53" s="22">
        <v>3</v>
      </c>
      <c r="W53" s="25">
        <v>9</v>
      </c>
      <c r="X53" s="25">
        <v>5</v>
      </c>
      <c r="Y53" s="22">
        <v>7</v>
      </c>
    </row>
    <row r="54" spans="1:25" ht="12.75">
      <c r="A54" s="11">
        <v>24</v>
      </c>
      <c r="B54" s="9" t="s">
        <v>252</v>
      </c>
      <c r="C54" s="9" t="s">
        <v>116</v>
      </c>
      <c r="D54" s="10">
        <v>2</v>
      </c>
      <c r="E54" s="9" t="s">
        <v>392</v>
      </c>
      <c r="F54" s="13">
        <v>6</v>
      </c>
      <c r="G54" s="9" t="s">
        <v>556</v>
      </c>
      <c r="H54" s="16">
        <f t="shared" si="1"/>
        <v>71</v>
      </c>
      <c r="I54" s="21">
        <f t="shared" si="0"/>
        <v>71</v>
      </c>
      <c r="J54" s="19">
        <v>0</v>
      </c>
      <c r="K54" s="22">
        <v>7</v>
      </c>
      <c r="L54" s="22">
        <v>3</v>
      </c>
      <c r="M54" s="22">
        <v>7</v>
      </c>
      <c r="N54" s="25">
        <v>3</v>
      </c>
      <c r="O54" s="22">
        <v>3</v>
      </c>
      <c r="P54" s="22">
        <v>3</v>
      </c>
      <c r="Q54" s="22">
        <v>4</v>
      </c>
      <c r="R54" s="22">
        <v>8</v>
      </c>
      <c r="S54" s="22">
        <v>7</v>
      </c>
      <c r="T54" s="22">
        <v>5</v>
      </c>
      <c r="U54" s="22">
        <v>4</v>
      </c>
      <c r="V54" s="22">
        <v>5</v>
      </c>
      <c r="W54" s="25">
        <v>3</v>
      </c>
      <c r="X54" s="22">
        <v>5</v>
      </c>
      <c r="Y54" s="22">
        <v>4</v>
      </c>
    </row>
    <row r="55" spans="1:25" ht="12.75">
      <c r="A55" s="11">
        <v>3</v>
      </c>
      <c r="B55" s="9" t="s">
        <v>231</v>
      </c>
      <c r="C55" s="9" t="s">
        <v>16</v>
      </c>
      <c r="D55" s="10">
        <v>2</v>
      </c>
      <c r="E55" s="9" t="s">
        <v>286</v>
      </c>
      <c r="F55" s="13">
        <v>7</v>
      </c>
      <c r="G55" s="9" t="s">
        <v>557</v>
      </c>
      <c r="H55" s="16">
        <f t="shared" si="1"/>
        <v>80</v>
      </c>
      <c r="I55" s="21">
        <f t="shared" si="0"/>
        <v>80</v>
      </c>
      <c r="J55" s="19">
        <v>0</v>
      </c>
      <c r="K55" s="22">
        <v>8</v>
      </c>
      <c r="L55" s="22">
        <v>5</v>
      </c>
      <c r="M55" s="22">
        <v>7</v>
      </c>
      <c r="N55" s="25">
        <v>3</v>
      </c>
      <c r="O55" s="22">
        <v>4</v>
      </c>
      <c r="P55" s="22">
        <v>6</v>
      </c>
      <c r="Q55" s="22">
        <v>6</v>
      </c>
      <c r="R55" s="22">
        <v>8</v>
      </c>
      <c r="S55" s="22">
        <v>7</v>
      </c>
      <c r="T55" s="22">
        <v>6</v>
      </c>
      <c r="U55" s="22">
        <v>4</v>
      </c>
      <c r="V55" s="22">
        <v>5</v>
      </c>
      <c r="W55" s="25">
        <v>3</v>
      </c>
      <c r="X55" s="34">
        <v>4</v>
      </c>
      <c r="Y55" s="22">
        <v>4</v>
      </c>
    </row>
    <row r="56" spans="1:25" ht="12.75">
      <c r="A56" s="11">
        <v>46</v>
      </c>
      <c r="B56" s="9" t="s">
        <v>274</v>
      </c>
      <c r="C56" s="9" t="s">
        <v>225</v>
      </c>
      <c r="D56" s="10">
        <v>2</v>
      </c>
      <c r="E56" s="9" t="s">
        <v>500</v>
      </c>
      <c r="F56" s="13">
        <v>8</v>
      </c>
      <c r="G56" s="9" t="s">
        <v>558</v>
      </c>
      <c r="H56" s="16">
        <f t="shared" si="1"/>
        <v>95</v>
      </c>
      <c r="I56" s="21">
        <f t="shared" si="0"/>
        <v>95</v>
      </c>
      <c r="J56" s="19">
        <v>0</v>
      </c>
      <c r="K56" s="25">
        <v>10</v>
      </c>
      <c r="L56" s="22">
        <v>7</v>
      </c>
      <c r="M56" s="22">
        <v>7</v>
      </c>
      <c r="N56" s="25">
        <v>3</v>
      </c>
      <c r="O56" s="22">
        <v>4</v>
      </c>
      <c r="P56" s="22">
        <v>4</v>
      </c>
      <c r="Q56" s="22">
        <v>8</v>
      </c>
      <c r="R56" s="22">
        <v>8</v>
      </c>
      <c r="S56" s="22">
        <v>8</v>
      </c>
      <c r="T56" s="22">
        <v>7</v>
      </c>
      <c r="U56" s="22">
        <v>4</v>
      </c>
      <c r="V56" s="22">
        <v>5</v>
      </c>
      <c r="W56" s="25">
        <v>6</v>
      </c>
      <c r="X56" s="25">
        <v>7</v>
      </c>
      <c r="Y56" s="22">
        <v>7</v>
      </c>
    </row>
    <row r="57" spans="1:25" ht="12.75">
      <c r="A57" s="11">
        <v>6</v>
      </c>
      <c r="B57" s="9" t="s">
        <v>234</v>
      </c>
      <c r="C57" s="9" t="s">
        <v>27</v>
      </c>
      <c r="D57" s="10">
        <v>2</v>
      </c>
      <c r="E57" s="9" t="s">
        <v>301</v>
      </c>
      <c r="F57" s="13">
        <v>9</v>
      </c>
      <c r="G57" s="9" t="s">
        <v>559</v>
      </c>
      <c r="H57" s="16">
        <f t="shared" si="1"/>
        <v>74</v>
      </c>
      <c r="I57" s="21">
        <f t="shared" si="0"/>
        <v>74</v>
      </c>
      <c r="J57" s="19">
        <v>0</v>
      </c>
      <c r="K57" s="22">
        <v>7</v>
      </c>
      <c r="L57" s="22">
        <v>3</v>
      </c>
      <c r="M57" s="25">
        <v>6</v>
      </c>
      <c r="N57" s="25">
        <v>2</v>
      </c>
      <c r="O57" s="22">
        <v>4</v>
      </c>
      <c r="P57" s="22">
        <v>3</v>
      </c>
      <c r="Q57" s="22">
        <v>7</v>
      </c>
      <c r="R57" s="22">
        <v>8</v>
      </c>
      <c r="S57" s="22">
        <v>6</v>
      </c>
      <c r="T57" s="22">
        <v>4</v>
      </c>
      <c r="U57" s="22">
        <v>3</v>
      </c>
      <c r="V57" s="22">
        <v>4</v>
      </c>
      <c r="W57" s="25">
        <v>4</v>
      </c>
      <c r="X57" s="22">
        <v>9</v>
      </c>
      <c r="Y57" s="22">
        <v>4</v>
      </c>
    </row>
    <row r="58" spans="1:25" ht="12.75">
      <c r="A58" s="11">
        <v>1</v>
      </c>
      <c r="B58" s="9" t="s">
        <v>229</v>
      </c>
      <c r="C58" s="9" t="s">
        <v>4</v>
      </c>
      <c r="D58" s="10">
        <v>2</v>
      </c>
      <c r="E58" s="9" t="s">
        <v>276</v>
      </c>
      <c r="F58" s="13">
        <v>10</v>
      </c>
      <c r="G58" s="9" t="s">
        <v>560</v>
      </c>
      <c r="H58" s="16">
        <f t="shared" si="1"/>
        <v>84</v>
      </c>
      <c r="I58" s="21">
        <f t="shared" si="0"/>
        <v>84</v>
      </c>
      <c r="J58" s="19">
        <v>0</v>
      </c>
      <c r="K58" s="22">
        <v>7</v>
      </c>
      <c r="L58" s="22">
        <v>4</v>
      </c>
      <c r="M58" s="25">
        <v>8</v>
      </c>
      <c r="N58" s="25">
        <v>2</v>
      </c>
      <c r="O58" s="22">
        <v>5</v>
      </c>
      <c r="P58" s="22">
        <v>4</v>
      </c>
      <c r="Q58" s="22">
        <v>5</v>
      </c>
      <c r="R58" s="25">
        <v>8</v>
      </c>
      <c r="S58" s="22">
        <v>7</v>
      </c>
      <c r="T58" s="22">
        <v>7</v>
      </c>
      <c r="U58" s="22">
        <v>4</v>
      </c>
      <c r="V58" s="22">
        <v>5</v>
      </c>
      <c r="W58" s="25">
        <v>7</v>
      </c>
      <c r="X58" s="25">
        <v>6</v>
      </c>
      <c r="Y58" s="22">
        <v>5</v>
      </c>
    </row>
    <row r="59" spans="1:25" ht="12.75">
      <c r="A59" s="11">
        <v>42</v>
      </c>
      <c r="B59" s="9" t="s">
        <v>270</v>
      </c>
      <c r="C59" s="9" t="s">
        <v>203</v>
      </c>
      <c r="D59" s="10">
        <v>2</v>
      </c>
      <c r="E59" s="9" t="s">
        <v>481</v>
      </c>
      <c r="F59" s="13">
        <v>11</v>
      </c>
      <c r="G59" s="9" t="s">
        <v>561</v>
      </c>
      <c r="H59" s="16">
        <f t="shared" si="1"/>
        <v>76</v>
      </c>
      <c r="I59" s="21">
        <f t="shared" si="0"/>
        <v>76</v>
      </c>
      <c r="J59" s="19">
        <v>0</v>
      </c>
      <c r="K59" s="22">
        <v>7</v>
      </c>
      <c r="L59" s="22">
        <v>2</v>
      </c>
      <c r="M59" s="25">
        <v>7</v>
      </c>
      <c r="N59" s="25">
        <v>3</v>
      </c>
      <c r="O59" s="22">
        <v>5</v>
      </c>
      <c r="P59" s="22">
        <v>3</v>
      </c>
      <c r="Q59" s="22">
        <v>5</v>
      </c>
      <c r="R59" s="25">
        <v>7</v>
      </c>
      <c r="S59" s="22">
        <v>6</v>
      </c>
      <c r="T59" s="22">
        <v>4</v>
      </c>
      <c r="U59" s="22">
        <v>5</v>
      </c>
      <c r="V59" s="22">
        <v>5</v>
      </c>
      <c r="W59" s="25">
        <v>4</v>
      </c>
      <c r="X59" s="25">
        <v>9</v>
      </c>
      <c r="Y59" s="22">
        <v>4</v>
      </c>
    </row>
    <row r="60" spans="1:25" ht="12.75">
      <c r="A60" s="11">
        <v>41</v>
      </c>
      <c r="B60" s="9" t="s">
        <v>269</v>
      </c>
      <c r="C60" s="9" t="s">
        <v>197</v>
      </c>
      <c r="D60" s="10">
        <v>2</v>
      </c>
      <c r="E60" s="9" t="s">
        <v>356</v>
      </c>
      <c r="F60" s="13">
        <v>12</v>
      </c>
      <c r="G60" s="9" t="s">
        <v>562</v>
      </c>
      <c r="H60" s="16">
        <f t="shared" si="1"/>
        <v>84</v>
      </c>
      <c r="I60" s="21">
        <f t="shared" si="0"/>
        <v>84</v>
      </c>
      <c r="J60" s="19">
        <v>0</v>
      </c>
      <c r="K60" s="22">
        <v>8</v>
      </c>
      <c r="L60" s="22">
        <v>5</v>
      </c>
      <c r="M60" s="25">
        <v>7</v>
      </c>
      <c r="N60" s="25">
        <v>4</v>
      </c>
      <c r="O60" s="22">
        <v>5</v>
      </c>
      <c r="P60" s="22">
        <v>5</v>
      </c>
      <c r="Q60" s="22">
        <v>6</v>
      </c>
      <c r="R60" s="22">
        <v>8</v>
      </c>
      <c r="S60" s="22">
        <v>8</v>
      </c>
      <c r="T60" s="22">
        <v>8</v>
      </c>
      <c r="U60" s="22">
        <v>3</v>
      </c>
      <c r="V60" s="22">
        <v>5</v>
      </c>
      <c r="W60" s="25">
        <v>2</v>
      </c>
      <c r="X60" s="25">
        <v>6</v>
      </c>
      <c r="Y60" s="22">
        <v>4</v>
      </c>
    </row>
    <row r="61" spans="1:25" ht="12.75">
      <c r="A61" s="11">
        <v>31</v>
      </c>
      <c r="B61" s="9" t="s">
        <v>259</v>
      </c>
      <c r="C61" s="9" t="s">
        <v>153</v>
      </c>
      <c r="D61" s="10">
        <v>2</v>
      </c>
      <c r="E61" s="9" t="s">
        <v>426</v>
      </c>
      <c r="F61" s="13">
        <v>13</v>
      </c>
      <c r="G61" s="9" t="s">
        <v>563</v>
      </c>
      <c r="H61" s="16">
        <f t="shared" si="1"/>
        <v>83</v>
      </c>
      <c r="I61" s="21">
        <f t="shared" si="0"/>
        <v>83</v>
      </c>
      <c r="J61" s="19">
        <v>0</v>
      </c>
      <c r="K61" s="22">
        <v>8</v>
      </c>
      <c r="L61" s="22">
        <v>4</v>
      </c>
      <c r="M61" s="22">
        <v>6</v>
      </c>
      <c r="N61" s="25">
        <v>3</v>
      </c>
      <c r="O61" s="22">
        <v>5</v>
      </c>
      <c r="P61" s="22">
        <v>3</v>
      </c>
      <c r="Q61" s="22">
        <v>7</v>
      </c>
      <c r="R61" s="22">
        <v>9</v>
      </c>
      <c r="S61" s="22">
        <v>7</v>
      </c>
      <c r="T61" s="22">
        <v>5</v>
      </c>
      <c r="U61" s="22">
        <v>5</v>
      </c>
      <c r="V61" s="22">
        <v>5</v>
      </c>
      <c r="W61" s="25">
        <v>5</v>
      </c>
      <c r="X61" s="22">
        <v>6</v>
      </c>
      <c r="Y61" s="22">
        <v>5</v>
      </c>
    </row>
    <row r="62" spans="1:25" ht="12.75">
      <c r="A62" s="11">
        <v>4</v>
      </c>
      <c r="B62" s="9" t="s">
        <v>232</v>
      </c>
      <c r="C62" s="9" t="s">
        <v>21</v>
      </c>
      <c r="D62" s="10">
        <v>2</v>
      </c>
      <c r="E62" s="9" t="s">
        <v>291</v>
      </c>
      <c r="F62" s="13">
        <v>14</v>
      </c>
      <c r="G62" s="9" t="s">
        <v>564</v>
      </c>
      <c r="H62" s="16">
        <f t="shared" si="1"/>
        <v>79</v>
      </c>
      <c r="I62" s="21">
        <f t="shared" si="0"/>
        <v>79</v>
      </c>
      <c r="J62" s="19">
        <v>0</v>
      </c>
      <c r="K62" s="22">
        <v>7</v>
      </c>
      <c r="L62" s="22">
        <v>6</v>
      </c>
      <c r="M62" s="25">
        <v>6</v>
      </c>
      <c r="N62" s="25">
        <v>3</v>
      </c>
      <c r="O62" s="22">
        <v>3</v>
      </c>
      <c r="P62" s="22">
        <v>4</v>
      </c>
      <c r="Q62" s="22">
        <v>7</v>
      </c>
      <c r="R62" s="22">
        <v>8</v>
      </c>
      <c r="S62" s="22">
        <v>6</v>
      </c>
      <c r="T62" s="22">
        <v>7</v>
      </c>
      <c r="U62" s="22">
        <v>5</v>
      </c>
      <c r="V62" s="22">
        <v>4</v>
      </c>
      <c r="W62" s="25">
        <v>6</v>
      </c>
      <c r="X62" s="25">
        <v>2</v>
      </c>
      <c r="Y62" s="22">
        <v>5</v>
      </c>
    </row>
    <row r="63" spans="1:25" ht="12.75">
      <c r="A63" s="11">
        <v>18</v>
      </c>
      <c r="B63" s="9" t="s">
        <v>246</v>
      </c>
      <c r="C63" s="9" t="s">
        <v>86</v>
      </c>
      <c r="D63" s="10">
        <v>2</v>
      </c>
      <c r="E63" s="9" t="s">
        <v>361</v>
      </c>
      <c r="F63" s="13">
        <v>15</v>
      </c>
      <c r="G63" s="9" t="s">
        <v>565</v>
      </c>
      <c r="H63" s="16">
        <f t="shared" si="1"/>
        <v>105</v>
      </c>
      <c r="I63" s="21">
        <f t="shared" si="0"/>
        <v>105</v>
      </c>
      <c r="J63" s="19">
        <v>0</v>
      </c>
      <c r="K63" s="22">
        <v>8</v>
      </c>
      <c r="L63" s="22">
        <v>7</v>
      </c>
      <c r="M63" s="25">
        <v>10</v>
      </c>
      <c r="N63" s="25">
        <v>3</v>
      </c>
      <c r="O63" s="25">
        <v>9</v>
      </c>
      <c r="P63" s="22">
        <v>8</v>
      </c>
      <c r="Q63" s="22">
        <v>7</v>
      </c>
      <c r="R63" s="25">
        <v>9</v>
      </c>
      <c r="S63" s="22">
        <v>7</v>
      </c>
      <c r="T63" s="22">
        <v>6</v>
      </c>
      <c r="U63" s="22">
        <v>6</v>
      </c>
      <c r="V63" s="22">
        <v>6</v>
      </c>
      <c r="W63" s="25">
        <v>6</v>
      </c>
      <c r="X63" s="22">
        <v>6</v>
      </c>
      <c r="Y63" s="22">
        <v>7</v>
      </c>
    </row>
    <row r="64" spans="1:25" ht="12.75">
      <c r="A64" s="11">
        <v>38</v>
      </c>
      <c r="B64" s="9" t="s">
        <v>266</v>
      </c>
      <c r="C64" s="9" t="s">
        <v>187</v>
      </c>
      <c r="D64" s="10">
        <v>2</v>
      </c>
      <c r="E64" s="9" t="s">
        <v>461</v>
      </c>
      <c r="F64" s="13">
        <v>16</v>
      </c>
      <c r="G64" s="9" t="s">
        <v>566</v>
      </c>
      <c r="H64" s="16">
        <f t="shared" si="1"/>
        <v>82</v>
      </c>
      <c r="I64" s="21">
        <f t="shared" si="0"/>
        <v>82</v>
      </c>
      <c r="J64" s="19">
        <v>0</v>
      </c>
      <c r="K64" s="22">
        <v>8</v>
      </c>
      <c r="L64" s="22">
        <v>5</v>
      </c>
      <c r="M64" s="25">
        <v>9</v>
      </c>
      <c r="N64" s="25">
        <v>3</v>
      </c>
      <c r="O64" s="22">
        <v>5</v>
      </c>
      <c r="P64" s="22">
        <v>4</v>
      </c>
      <c r="Q64" s="22">
        <v>6</v>
      </c>
      <c r="R64" s="22">
        <v>8</v>
      </c>
      <c r="S64" s="25">
        <v>3</v>
      </c>
      <c r="T64" s="22">
        <v>9</v>
      </c>
      <c r="U64" s="22">
        <v>3</v>
      </c>
      <c r="V64" s="22">
        <v>4</v>
      </c>
      <c r="W64" s="25">
        <v>3</v>
      </c>
      <c r="X64" s="22">
        <v>6</v>
      </c>
      <c r="Y64" s="22">
        <v>6</v>
      </c>
    </row>
    <row r="65" spans="1:25" ht="12.75">
      <c r="A65" s="11">
        <v>2</v>
      </c>
      <c r="B65" s="9" t="s">
        <v>230</v>
      </c>
      <c r="C65" s="9" t="s">
        <v>10</v>
      </c>
      <c r="D65" s="10">
        <v>2</v>
      </c>
      <c r="E65" s="9" t="s">
        <v>281</v>
      </c>
      <c r="F65" s="13">
        <v>17</v>
      </c>
      <c r="G65" s="9" t="s">
        <v>567</v>
      </c>
      <c r="H65" s="16">
        <f t="shared" si="1"/>
        <v>112</v>
      </c>
      <c r="I65" s="21">
        <f t="shared" si="0"/>
        <v>112</v>
      </c>
      <c r="J65" s="19">
        <v>0</v>
      </c>
      <c r="K65" s="22">
        <v>8</v>
      </c>
      <c r="L65" s="22">
        <v>6</v>
      </c>
      <c r="M65" s="25">
        <v>10</v>
      </c>
      <c r="N65" s="25">
        <v>3</v>
      </c>
      <c r="O65" s="22">
        <v>7</v>
      </c>
      <c r="P65" s="22">
        <v>7</v>
      </c>
      <c r="Q65" s="22">
        <v>9</v>
      </c>
      <c r="R65" s="22">
        <v>9</v>
      </c>
      <c r="S65" s="25">
        <v>10</v>
      </c>
      <c r="T65" s="22">
        <v>7</v>
      </c>
      <c r="U65" s="22">
        <v>6</v>
      </c>
      <c r="V65" s="25">
        <v>10</v>
      </c>
      <c r="W65" s="25">
        <v>6</v>
      </c>
      <c r="X65" s="22">
        <v>8</v>
      </c>
      <c r="Y65" s="22">
        <v>6</v>
      </c>
    </row>
    <row r="66" spans="1:25" ht="12.75">
      <c r="A66" s="11">
        <v>35</v>
      </c>
      <c r="B66" s="9" t="s">
        <v>263</v>
      </c>
      <c r="C66" s="9" t="s">
        <v>172</v>
      </c>
      <c r="D66" s="10">
        <v>2</v>
      </c>
      <c r="E66" s="9" t="s">
        <v>445</v>
      </c>
      <c r="F66" s="13">
        <v>18</v>
      </c>
      <c r="G66" s="9" t="s">
        <v>568</v>
      </c>
      <c r="H66" s="16">
        <f t="shared" si="1"/>
        <v>103</v>
      </c>
      <c r="I66" s="21">
        <f t="shared" si="0"/>
        <v>103</v>
      </c>
      <c r="J66" s="19">
        <v>0</v>
      </c>
      <c r="K66" s="22">
        <v>8</v>
      </c>
      <c r="L66" s="22">
        <v>6</v>
      </c>
      <c r="M66" s="25">
        <v>10</v>
      </c>
      <c r="N66" s="25">
        <v>6</v>
      </c>
      <c r="O66" s="22">
        <v>8</v>
      </c>
      <c r="P66" s="22">
        <v>8</v>
      </c>
      <c r="Q66" s="22">
        <v>8</v>
      </c>
      <c r="R66" s="22">
        <v>9</v>
      </c>
      <c r="S66" s="22">
        <v>8</v>
      </c>
      <c r="T66" s="22">
        <v>8</v>
      </c>
      <c r="U66" s="22">
        <v>4</v>
      </c>
      <c r="V66" s="22">
        <v>5</v>
      </c>
      <c r="W66" s="25">
        <v>6</v>
      </c>
      <c r="X66" s="25">
        <v>4</v>
      </c>
      <c r="Y66" s="22">
        <v>5</v>
      </c>
    </row>
    <row r="67" spans="1:25" ht="12.75">
      <c r="A67" s="11">
        <v>39</v>
      </c>
      <c r="B67" s="9" t="s">
        <v>267</v>
      </c>
      <c r="C67" s="9" t="s">
        <v>190</v>
      </c>
      <c r="D67" s="10">
        <v>2</v>
      </c>
      <c r="E67" s="9" t="s">
        <v>466</v>
      </c>
      <c r="F67" s="13">
        <v>19</v>
      </c>
      <c r="G67" s="9" t="s">
        <v>569</v>
      </c>
      <c r="H67" s="16">
        <f t="shared" si="1"/>
        <v>78</v>
      </c>
      <c r="I67" s="21">
        <f aca="true" t="shared" si="2" ref="I67:I130">SUM(K67:Y67)</f>
        <v>78</v>
      </c>
      <c r="J67" s="19">
        <v>0</v>
      </c>
      <c r="K67" s="22">
        <v>6</v>
      </c>
      <c r="L67" s="22">
        <v>3</v>
      </c>
      <c r="M67" s="22">
        <v>8</v>
      </c>
      <c r="N67" s="25">
        <v>3</v>
      </c>
      <c r="O67" s="22">
        <v>3</v>
      </c>
      <c r="P67" s="22">
        <v>5</v>
      </c>
      <c r="Q67" s="22">
        <v>5</v>
      </c>
      <c r="R67" s="22">
        <v>8</v>
      </c>
      <c r="S67" s="22">
        <v>8</v>
      </c>
      <c r="T67" s="22">
        <v>6</v>
      </c>
      <c r="U67" s="22">
        <v>5</v>
      </c>
      <c r="V67" s="22">
        <v>3</v>
      </c>
      <c r="W67" s="25">
        <v>3</v>
      </c>
      <c r="X67" s="22">
        <v>8</v>
      </c>
      <c r="Y67" s="22">
        <v>4</v>
      </c>
    </row>
    <row r="68" spans="1:25" ht="12.75">
      <c r="A68" s="11">
        <v>11</v>
      </c>
      <c r="B68" s="9" t="s">
        <v>239</v>
      </c>
      <c r="C68" s="9" t="s">
        <v>53</v>
      </c>
      <c r="D68" s="10">
        <v>2</v>
      </c>
      <c r="E68" s="9" t="s">
        <v>325</v>
      </c>
      <c r="F68" s="13">
        <v>20</v>
      </c>
      <c r="G68" s="9" t="s">
        <v>570</v>
      </c>
      <c r="H68" s="16">
        <f aca="true" t="shared" si="3" ref="H68:H131">I68-J68</f>
        <v>117</v>
      </c>
      <c r="I68" s="21">
        <f t="shared" si="2"/>
        <v>117</v>
      </c>
      <c r="J68" s="19">
        <v>0</v>
      </c>
      <c r="K68" s="22">
        <v>7</v>
      </c>
      <c r="L68" s="25">
        <v>9</v>
      </c>
      <c r="M68" s="25">
        <v>10</v>
      </c>
      <c r="N68" s="25">
        <v>7</v>
      </c>
      <c r="O68" s="22">
        <v>7</v>
      </c>
      <c r="P68" s="22">
        <v>9</v>
      </c>
      <c r="Q68" s="22">
        <v>8</v>
      </c>
      <c r="R68" s="25">
        <v>9</v>
      </c>
      <c r="S68" s="25">
        <v>10</v>
      </c>
      <c r="T68" s="22">
        <v>10</v>
      </c>
      <c r="U68" s="22">
        <v>5</v>
      </c>
      <c r="V68" s="22">
        <v>7</v>
      </c>
      <c r="W68" s="25">
        <v>9</v>
      </c>
      <c r="X68" s="22">
        <v>5</v>
      </c>
      <c r="Y68" s="22">
        <v>5</v>
      </c>
    </row>
    <row r="69" spans="1:25" ht="12.75">
      <c r="A69" s="11">
        <v>30</v>
      </c>
      <c r="B69" s="9" t="s">
        <v>258</v>
      </c>
      <c r="C69" s="9" t="s">
        <v>145</v>
      </c>
      <c r="D69" s="10">
        <v>2</v>
      </c>
      <c r="E69" s="9" t="s">
        <v>422</v>
      </c>
      <c r="F69" s="13">
        <v>21</v>
      </c>
      <c r="G69" s="9" t="s">
        <v>571</v>
      </c>
      <c r="H69" s="16">
        <f t="shared" si="3"/>
        <v>103</v>
      </c>
      <c r="I69" s="21">
        <f t="shared" si="2"/>
        <v>103</v>
      </c>
      <c r="J69" s="19">
        <v>0</v>
      </c>
      <c r="K69" s="22">
        <v>7</v>
      </c>
      <c r="L69" s="22">
        <v>5</v>
      </c>
      <c r="M69" s="22">
        <v>8</v>
      </c>
      <c r="N69" s="25">
        <v>4</v>
      </c>
      <c r="O69" s="22">
        <v>3</v>
      </c>
      <c r="P69" s="22">
        <v>5</v>
      </c>
      <c r="Q69" s="22">
        <v>6</v>
      </c>
      <c r="R69" s="25">
        <v>10</v>
      </c>
      <c r="S69" s="22">
        <v>9</v>
      </c>
      <c r="T69" s="22">
        <v>10</v>
      </c>
      <c r="U69" s="22">
        <v>6</v>
      </c>
      <c r="V69" s="22">
        <v>9</v>
      </c>
      <c r="W69" s="25">
        <v>9</v>
      </c>
      <c r="X69" s="22">
        <v>8</v>
      </c>
      <c r="Y69" s="22">
        <v>4</v>
      </c>
    </row>
    <row r="70" spans="1:25" ht="12.75">
      <c r="A70" s="11">
        <v>9</v>
      </c>
      <c r="B70" s="9" t="s">
        <v>237</v>
      </c>
      <c r="C70" s="9" t="s">
        <v>44</v>
      </c>
      <c r="D70" s="10">
        <v>2</v>
      </c>
      <c r="E70" s="9" t="s">
        <v>315</v>
      </c>
      <c r="F70" s="13">
        <v>22</v>
      </c>
      <c r="G70" s="9" t="s">
        <v>572</v>
      </c>
      <c r="H70" s="16">
        <f t="shared" si="3"/>
        <v>109</v>
      </c>
      <c r="I70" s="21">
        <f t="shared" si="2"/>
        <v>109</v>
      </c>
      <c r="J70" s="19">
        <v>0</v>
      </c>
      <c r="K70" s="22">
        <v>6</v>
      </c>
      <c r="L70" s="22">
        <v>4</v>
      </c>
      <c r="M70" s="25">
        <v>10</v>
      </c>
      <c r="N70" s="25">
        <v>6</v>
      </c>
      <c r="O70" s="25">
        <v>9</v>
      </c>
      <c r="P70" s="22">
        <v>8</v>
      </c>
      <c r="Q70" s="22">
        <v>8</v>
      </c>
      <c r="R70" s="25">
        <v>7</v>
      </c>
      <c r="S70" s="22">
        <v>7</v>
      </c>
      <c r="T70" s="22">
        <v>9</v>
      </c>
      <c r="U70" s="22">
        <v>6</v>
      </c>
      <c r="V70" s="22">
        <v>9</v>
      </c>
      <c r="W70" s="25">
        <v>9</v>
      </c>
      <c r="X70" s="22">
        <v>5</v>
      </c>
      <c r="Y70" s="22">
        <v>6</v>
      </c>
    </row>
    <row r="71" spans="1:25" ht="12.75">
      <c r="A71" s="11">
        <v>26</v>
      </c>
      <c r="B71" s="9" t="s">
        <v>254</v>
      </c>
      <c r="C71" s="9" t="s">
        <v>127</v>
      </c>
      <c r="D71" s="10">
        <v>2</v>
      </c>
      <c r="E71" s="9" t="s">
        <v>401</v>
      </c>
      <c r="F71" s="13">
        <v>23</v>
      </c>
      <c r="G71" s="9" t="s">
        <v>573</v>
      </c>
      <c r="H71" s="16">
        <f t="shared" si="3"/>
        <v>62</v>
      </c>
      <c r="I71" s="21">
        <f t="shared" si="2"/>
        <v>62</v>
      </c>
      <c r="J71" s="19">
        <v>0</v>
      </c>
      <c r="K71" s="22">
        <v>6</v>
      </c>
      <c r="L71" s="22">
        <v>2</v>
      </c>
      <c r="M71" s="25">
        <v>6</v>
      </c>
      <c r="N71" s="25">
        <v>2</v>
      </c>
      <c r="O71" s="22">
        <v>5</v>
      </c>
      <c r="P71" s="22">
        <v>2</v>
      </c>
      <c r="Q71" s="22">
        <v>3</v>
      </c>
      <c r="R71" s="25">
        <v>6</v>
      </c>
      <c r="S71" s="22">
        <v>5</v>
      </c>
      <c r="T71" s="22">
        <v>6</v>
      </c>
      <c r="U71" s="22">
        <v>4</v>
      </c>
      <c r="V71" s="25">
        <v>1</v>
      </c>
      <c r="W71" s="25">
        <v>3</v>
      </c>
      <c r="X71" s="22">
        <v>7</v>
      </c>
      <c r="Y71" s="22">
        <v>4</v>
      </c>
    </row>
    <row r="72" spans="1:25" ht="12.75">
      <c r="A72" s="11">
        <v>23</v>
      </c>
      <c r="B72" s="9" t="s">
        <v>251</v>
      </c>
      <c r="C72" s="9" t="s">
        <v>113</v>
      </c>
      <c r="D72" s="10">
        <v>2</v>
      </c>
      <c r="E72" s="9" t="s">
        <v>356</v>
      </c>
      <c r="F72" s="13">
        <v>24</v>
      </c>
      <c r="G72" s="9" t="s">
        <v>574</v>
      </c>
      <c r="H72" s="16">
        <f t="shared" si="3"/>
        <v>112</v>
      </c>
      <c r="I72" s="21">
        <f t="shared" si="2"/>
        <v>112</v>
      </c>
      <c r="J72" s="19">
        <v>0</v>
      </c>
      <c r="K72" s="22">
        <v>6</v>
      </c>
      <c r="L72" s="25">
        <v>8</v>
      </c>
      <c r="M72" s="25">
        <v>8</v>
      </c>
      <c r="N72" s="25">
        <v>6</v>
      </c>
      <c r="O72" s="22">
        <v>7</v>
      </c>
      <c r="P72" s="22">
        <v>7</v>
      </c>
      <c r="Q72" s="22">
        <v>9</v>
      </c>
      <c r="R72" s="22">
        <v>8</v>
      </c>
      <c r="S72" s="25">
        <v>10</v>
      </c>
      <c r="T72" s="22">
        <v>10</v>
      </c>
      <c r="U72" s="22">
        <v>4</v>
      </c>
      <c r="V72" s="22">
        <v>6</v>
      </c>
      <c r="W72" s="25">
        <v>8</v>
      </c>
      <c r="X72" s="25">
        <v>7</v>
      </c>
      <c r="Y72" s="22">
        <v>8</v>
      </c>
    </row>
    <row r="73" spans="1:25" ht="12.75">
      <c r="A73" s="11">
        <v>43</v>
      </c>
      <c r="B73" s="9" t="s">
        <v>271</v>
      </c>
      <c r="C73" s="9" t="s">
        <v>209</v>
      </c>
      <c r="D73" s="10">
        <v>2</v>
      </c>
      <c r="E73" s="9" t="s">
        <v>486</v>
      </c>
      <c r="F73" s="13">
        <v>25</v>
      </c>
      <c r="G73" s="9" t="s">
        <v>575</v>
      </c>
      <c r="H73" s="16">
        <f t="shared" si="3"/>
        <v>68</v>
      </c>
      <c r="I73" s="21">
        <f t="shared" si="2"/>
        <v>68</v>
      </c>
      <c r="J73" s="19">
        <v>0</v>
      </c>
      <c r="K73" s="22">
        <v>5</v>
      </c>
      <c r="L73" s="22">
        <v>4</v>
      </c>
      <c r="M73" s="22">
        <v>7</v>
      </c>
      <c r="N73" s="25">
        <v>3</v>
      </c>
      <c r="O73" s="22">
        <v>4</v>
      </c>
      <c r="P73" s="22">
        <v>2</v>
      </c>
      <c r="Q73" s="22">
        <v>5</v>
      </c>
      <c r="R73" s="25">
        <v>7</v>
      </c>
      <c r="S73" s="22">
        <v>7</v>
      </c>
      <c r="T73" s="22">
        <v>6</v>
      </c>
      <c r="U73" s="22">
        <v>3</v>
      </c>
      <c r="V73" s="22">
        <v>2</v>
      </c>
      <c r="W73" s="25">
        <v>2</v>
      </c>
      <c r="X73" s="22">
        <v>7</v>
      </c>
      <c r="Y73" s="22">
        <v>4</v>
      </c>
    </row>
    <row r="74" spans="1:25" ht="12.75">
      <c r="A74" s="11">
        <v>45</v>
      </c>
      <c r="B74" s="9" t="s">
        <v>273</v>
      </c>
      <c r="C74" s="9" t="s">
        <v>221</v>
      </c>
      <c r="D74" s="10">
        <v>2</v>
      </c>
      <c r="E74" s="9" t="s">
        <v>498</v>
      </c>
      <c r="F74" s="13">
        <v>26</v>
      </c>
      <c r="G74" s="9" t="s">
        <v>576</v>
      </c>
      <c r="H74" s="16">
        <f t="shared" si="3"/>
        <v>85</v>
      </c>
      <c r="I74" s="21">
        <f t="shared" si="2"/>
        <v>85</v>
      </c>
      <c r="J74" s="19">
        <v>0</v>
      </c>
      <c r="K74" s="22">
        <v>7</v>
      </c>
      <c r="L74" s="22">
        <v>5</v>
      </c>
      <c r="M74" s="22">
        <v>7</v>
      </c>
      <c r="N74" s="25">
        <v>3</v>
      </c>
      <c r="O74" s="22">
        <v>5</v>
      </c>
      <c r="P74" s="22">
        <v>5</v>
      </c>
      <c r="Q74" s="22">
        <v>4</v>
      </c>
      <c r="R74" s="22">
        <v>8</v>
      </c>
      <c r="S74" s="22">
        <v>7</v>
      </c>
      <c r="T74" s="22">
        <v>5</v>
      </c>
      <c r="U74" s="22">
        <v>5</v>
      </c>
      <c r="V74" s="22">
        <v>4</v>
      </c>
      <c r="W74" s="25">
        <v>8</v>
      </c>
      <c r="X74" s="22">
        <v>8</v>
      </c>
      <c r="Y74" s="22">
        <v>4</v>
      </c>
    </row>
    <row r="75" spans="1:25" ht="12.75">
      <c r="A75" s="11">
        <v>37</v>
      </c>
      <c r="B75" s="9" t="s">
        <v>265</v>
      </c>
      <c r="C75" s="9" t="s">
        <v>181</v>
      </c>
      <c r="D75" s="10">
        <v>2</v>
      </c>
      <c r="E75" s="9" t="s">
        <v>458</v>
      </c>
      <c r="F75" s="13">
        <v>27</v>
      </c>
      <c r="G75" s="9" t="s">
        <v>577</v>
      </c>
      <c r="H75" s="16">
        <f t="shared" si="3"/>
        <v>60</v>
      </c>
      <c r="I75" s="21">
        <f t="shared" si="2"/>
        <v>60</v>
      </c>
      <c r="J75" s="19">
        <v>0</v>
      </c>
      <c r="K75" s="22">
        <v>5</v>
      </c>
      <c r="L75" s="22">
        <v>3</v>
      </c>
      <c r="M75" s="22">
        <v>6</v>
      </c>
      <c r="N75" s="25">
        <v>3</v>
      </c>
      <c r="O75" s="22">
        <v>3</v>
      </c>
      <c r="P75" s="22">
        <v>3</v>
      </c>
      <c r="Q75" s="25">
        <v>3</v>
      </c>
      <c r="R75" s="25">
        <v>6</v>
      </c>
      <c r="S75" s="22">
        <v>4</v>
      </c>
      <c r="T75" s="22">
        <v>4</v>
      </c>
      <c r="U75" s="22">
        <v>3</v>
      </c>
      <c r="V75" s="22">
        <v>2</v>
      </c>
      <c r="W75" s="25">
        <v>4</v>
      </c>
      <c r="X75" s="22">
        <v>7</v>
      </c>
      <c r="Y75" s="22">
        <v>4</v>
      </c>
    </row>
    <row r="76" spans="1:25" ht="12.75">
      <c r="A76" s="11">
        <v>8</v>
      </c>
      <c r="B76" s="9" t="s">
        <v>236</v>
      </c>
      <c r="C76" s="9" t="s">
        <v>38</v>
      </c>
      <c r="D76" s="10">
        <v>2</v>
      </c>
      <c r="E76" s="9" t="s">
        <v>311</v>
      </c>
      <c r="F76" s="13">
        <v>28</v>
      </c>
      <c r="G76" s="9" t="s">
        <v>578</v>
      </c>
      <c r="H76" s="16">
        <f t="shared" si="3"/>
        <v>85</v>
      </c>
      <c r="I76" s="21">
        <f t="shared" si="2"/>
        <v>85</v>
      </c>
      <c r="J76" s="19">
        <v>0</v>
      </c>
      <c r="K76" s="22">
        <v>6</v>
      </c>
      <c r="L76" s="22">
        <v>7</v>
      </c>
      <c r="M76" s="25">
        <v>6</v>
      </c>
      <c r="N76" s="25">
        <v>4</v>
      </c>
      <c r="O76" s="22">
        <v>4</v>
      </c>
      <c r="P76" s="22">
        <v>3</v>
      </c>
      <c r="Q76" s="22">
        <v>7</v>
      </c>
      <c r="R76" s="25">
        <v>7</v>
      </c>
      <c r="S76" s="22">
        <v>8</v>
      </c>
      <c r="T76" s="22">
        <v>8</v>
      </c>
      <c r="U76" s="25">
        <v>7</v>
      </c>
      <c r="V76" s="22">
        <v>2</v>
      </c>
      <c r="W76" s="25">
        <v>3</v>
      </c>
      <c r="X76" s="25">
        <v>7</v>
      </c>
      <c r="Y76" s="25">
        <v>6</v>
      </c>
    </row>
    <row r="77" spans="1:25" ht="12.75">
      <c r="A77" s="11">
        <v>5</v>
      </c>
      <c r="B77" s="9" t="s">
        <v>233</v>
      </c>
      <c r="C77" s="9" t="s">
        <v>23</v>
      </c>
      <c r="D77" s="10">
        <v>2</v>
      </c>
      <c r="E77" s="9" t="s">
        <v>296</v>
      </c>
      <c r="F77" s="13">
        <v>29</v>
      </c>
      <c r="G77" s="9" t="s">
        <v>579</v>
      </c>
      <c r="H77" s="16">
        <f t="shared" si="3"/>
        <v>122</v>
      </c>
      <c r="I77" s="21">
        <f t="shared" si="2"/>
        <v>122</v>
      </c>
      <c r="J77" s="19">
        <v>0</v>
      </c>
      <c r="K77" s="25">
        <v>10</v>
      </c>
      <c r="L77" s="25">
        <v>10</v>
      </c>
      <c r="M77" s="25">
        <v>9</v>
      </c>
      <c r="N77" s="25">
        <v>8</v>
      </c>
      <c r="O77" s="22">
        <v>6</v>
      </c>
      <c r="P77" s="22">
        <v>6</v>
      </c>
      <c r="Q77" s="25">
        <v>10</v>
      </c>
      <c r="R77" s="25">
        <v>8</v>
      </c>
      <c r="S77" s="39">
        <v>10</v>
      </c>
      <c r="T77" s="22">
        <v>10</v>
      </c>
      <c r="U77" s="22">
        <v>3</v>
      </c>
      <c r="V77" s="22">
        <v>6</v>
      </c>
      <c r="W77" s="25">
        <v>9</v>
      </c>
      <c r="X77" s="22">
        <v>8</v>
      </c>
      <c r="Y77" s="25">
        <v>9</v>
      </c>
    </row>
    <row r="78" spans="1:25" ht="12.75">
      <c r="A78" s="11">
        <v>20</v>
      </c>
      <c r="B78" s="9" t="s">
        <v>248</v>
      </c>
      <c r="C78" s="9" t="s">
        <v>97</v>
      </c>
      <c r="D78" s="10">
        <v>2</v>
      </c>
      <c r="E78" s="9" t="s">
        <v>371</v>
      </c>
      <c r="F78" s="13">
        <v>30</v>
      </c>
      <c r="G78" s="9" t="s">
        <v>580</v>
      </c>
      <c r="H78" s="16">
        <f t="shared" si="3"/>
        <v>69</v>
      </c>
      <c r="I78" s="21">
        <f t="shared" si="2"/>
        <v>69</v>
      </c>
      <c r="J78" s="19">
        <v>0</v>
      </c>
      <c r="K78" s="22">
        <v>5</v>
      </c>
      <c r="L78" s="22">
        <v>4</v>
      </c>
      <c r="M78" s="22">
        <v>8</v>
      </c>
      <c r="N78" s="25">
        <v>3</v>
      </c>
      <c r="O78" s="22">
        <v>2</v>
      </c>
      <c r="P78" s="22">
        <v>5</v>
      </c>
      <c r="Q78" s="34">
        <v>3</v>
      </c>
      <c r="R78" s="22">
        <v>7</v>
      </c>
      <c r="S78" s="22">
        <v>6</v>
      </c>
      <c r="T78" s="22">
        <v>9</v>
      </c>
      <c r="U78" s="22">
        <v>3</v>
      </c>
      <c r="V78" s="22">
        <v>2</v>
      </c>
      <c r="W78" s="25">
        <v>6</v>
      </c>
      <c r="X78" s="22">
        <v>3</v>
      </c>
      <c r="Y78" s="22">
        <v>3</v>
      </c>
    </row>
    <row r="79" spans="1:25" ht="12.75">
      <c r="A79" s="11">
        <v>16</v>
      </c>
      <c r="B79" s="9" t="s">
        <v>244</v>
      </c>
      <c r="C79" s="9" t="s">
        <v>80</v>
      </c>
      <c r="D79" s="10">
        <v>2</v>
      </c>
      <c r="E79" s="9" t="s">
        <v>351</v>
      </c>
      <c r="F79" s="13">
        <v>31</v>
      </c>
      <c r="G79" s="9" t="s">
        <v>581</v>
      </c>
      <c r="H79" s="16">
        <f t="shared" si="3"/>
        <v>94</v>
      </c>
      <c r="I79" s="21">
        <f t="shared" si="2"/>
        <v>94</v>
      </c>
      <c r="J79" s="19">
        <v>0</v>
      </c>
      <c r="K79" s="22">
        <v>7</v>
      </c>
      <c r="L79" s="22">
        <v>7</v>
      </c>
      <c r="M79" s="22">
        <v>8</v>
      </c>
      <c r="N79" s="25">
        <v>3</v>
      </c>
      <c r="O79" s="22">
        <v>5</v>
      </c>
      <c r="P79" s="22">
        <v>4</v>
      </c>
      <c r="Q79" s="22">
        <v>8</v>
      </c>
      <c r="R79" s="22">
        <v>9</v>
      </c>
      <c r="S79" s="22">
        <v>7</v>
      </c>
      <c r="T79" s="22">
        <v>9</v>
      </c>
      <c r="U79" s="22">
        <v>4</v>
      </c>
      <c r="V79" s="22">
        <v>4</v>
      </c>
      <c r="W79" s="25">
        <v>5</v>
      </c>
      <c r="X79" s="25">
        <v>6</v>
      </c>
      <c r="Y79" s="22">
        <v>8</v>
      </c>
    </row>
    <row r="80" spans="1:25" ht="12.75">
      <c r="A80" s="11">
        <v>22</v>
      </c>
      <c r="B80" s="9" t="s">
        <v>250</v>
      </c>
      <c r="C80" s="9" t="s">
        <v>109</v>
      </c>
      <c r="D80" s="10">
        <v>2</v>
      </c>
      <c r="E80" s="9" t="s">
        <v>381</v>
      </c>
      <c r="F80" s="13">
        <v>32</v>
      </c>
      <c r="G80" s="9" t="s">
        <v>582</v>
      </c>
      <c r="H80" s="16">
        <f t="shared" si="3"/>
        <v>48</v>
      </c>
      <c r="I80" s="21">
        <f t="shared" si="2"/>
        <v>48</v>
      </c>
      <c r="J80" s="19">
        <v>0</v>
      </c>
      <c r="K80" s="22">
        <v>5</v>
      </c>
      <c r="L80" s="22">
        <v>3</v>
      </c>
      <c r="M80" s="22">
        <v>5</v>
      </c>
      <c r="N80" s="25">
        <v>2</v>
      </c>
      <c r="O80" s="22">
        <v>3</v>
      </c>
      <c r="P80" s="22">
        <v>2</v>
      </c>
      <c r="Q80" s="22">
        <v>3</v>
      </c>
      <c r="R80" s="25">
        <v>6</v>
      </c>
      <c r="S80" s="22">
        <v>4</v>
      </c>
      <c r="T80" s="22">
        <v>1</v>
      </c>
      <c r="U80" s="22">
        <v>4</v>
      </c>
      <c r="V80" s="25">
        <v>1</v>
      </c>
      <c r="W80" s="25">
        <v>1</v>
      </c>
      <c r="X80" s="25">
        <v>5</v>
      </c>
      <c r="Y80" s="22">
        <v>3</v>
      </c>
    </row>
    <row r="81" spans="1:25" ht="12.75">
      <c r="A81" s="11">
        <v>34</v>
      </c>
      <c r="B81" s="9" t="s">
        <v>262</v>
      </c>
      <c r="C81" s="9" t="s">
        <v>168</v>
      </c>
      <c r="D81" s="10">
        <v>2</v>
      </c>
      <c r="E81" s="9" t="s">
        <v>356</v>
      </c>
      <c r="F81" s="13">
        <v>33</v>
      </c>
      <c r="G81" s="9" t="s">
        <v>583</v>
      </c>
      <c r="H81" s="16">
        <f t="shared" si="3"/>
        <v>82</v>
      </c>
      <c r="I81" s="21">
        <f t="shared" si="2"/>
        <v>82</v>
      </c>
      <c r="J81" s="19">
        <v>0</v>
      </c>
      <c r="K81" s="22">
        <v>5</v>
      </c>
      <c r="L81" s="22">
        <v>6</v>
      </c>
      <c r="M81" s="25">
        <v>7</v>
      </c>
      <c r="N81" s="25">
        <v>3</v>
      </c>
      <c r="O81" s="22">
        <v>3</v>
      </c>
      <c r="P81" s="22">
        <v>6</v>
      </c>
      <c r="Q81" s="22">
        <v>7</v>
      </c>
      <c r="R81" s="25">
        <v>7</v>
      </c>
      <c r="S81" s="25">
        <v>10</v>
      </c>
      <c r="T81" s="22">
        <v>5</v>
      </c>
      <c r="U81" s="22">
        <v>5</v>
      </c>
      <c r="V81" s="22">
        <v>2</v>
      </c>
      <c r="W81" s="25">
        <v>4</v>
      </c>
      <c r="X81" s="22">
        <v>6</v>
      </c>
      <c r="Y81" s="22">
        <v>6</v>
      </c>
    </row>
    <row r="82" spans="1:25" ht="12.75">
      <c r="A82" s="11">
        <v>40</v>
      </c>
      <c r="B82" s="9" t="s">
        <v>268</v>
      </c>
      <c r="C82" s="9" t="s">
        <v>196</v>
      </c>
      <c r="D82" s="10">
        <v>2</v>
      </c>
      <c r="E82" s="9" t="s">
        <v>471</v>
      </c>
      <c r="F82" s="13">
        <v>34</v>
      </c>
      <c r="G82" s="9" t="s">
        <v>584</v>
      </c>
      <c r="H82" s="16">
        <f t="shared" si="3"/>
        <v>82</v>
      </c>
      <c r="I82" s="21">
        <f t="shared" si="2"/>
        <v>82</v>
      </c>
      <c r="J82" s="19">
        <v>0</v>
      </c>
      <c r="K82" s="22">
        <v>4</v>
      </c>
      <c r="L82" s="22">
        <v>5</v>
      </c>
      <c r="M82" s="25">
        <v>7</v>
      </c>
      <c r="N82" s="25">
        <v>3</v>
      </c>
      <c r="O82" s="22">
        <v>4</v>
      </c>
      <c r="P82" s="22">
        <v>6</v>
      </c>
      <c r="Q82" s="22">
        <v>5</v>
      </c>
      <c r="R82" s="25">
        <v>7</v>
      </c>
      <c r="S82" s="22">
        <v>8</v>
      </c>
      <c r="T82" s="22">
        <v>9</v>
      </c>
      <c r="U82" s="22">
        <v>7</v>
      </c>
      <c r="V82" s="22">
        <v>2</v>
      </c>
      <c r="W82" s="25">
        <v>5</v>
      </c>
      <c r="X82" s="22">
        <v>6</v>
      </c>
      <c r="Y82" s="22">
        <v>4</v>
      </c>
    </row>
    <row r="83" spans="1:25" ht="12.75">
      <c r="A83" s="11">
        <v>10</v>
      </c>
      <c r="B83" s="9" t="s">
        <v>238</v>
      </c>
      <c r="C83" s="9" t="s">
        <v>50</v>
      </c>
      <c r="D83" s="10">
        <v>2</v>
      </c>
      <c r="E83" s="9" t="s">
        <v>320</v>
      </c>
      <c r="F83" s="13">
        <v>35</v>
      </c>
      <c r="G83" s="9" t="s">
        <v>585</v>
      </c>
      <c r="H83" s="16">
        <f t="shared" si="3"/>
        <v>69</v>
      </c>
      <c r="I83" s="21">
        <f t="shared" si="2"/>
        <v>69</v>
      </c>
      <c r="J83" s="19">
        <v>0</v>
      </c>
      <c r="K83" s="22">
        <v>6</v>
      </c>
      <c r="L83" s="26">
        <v>2</v>
      </c>
      <c r="M83" s="22">
        <v>6</v>
      </c>
      <c r="N83" s="25">
        <v>2</v>
      </c>
      <c r="O83" s="22">
        <v>5</v>
      </c>
      <c r="P83" s="22">
        <v>2</v>
      </c>
      <c r="Q83" s="22">
        <v>7</v>
      </c>
      <c r="R83" s="25">
        <v>6</v>
      </c>
      <c r="S83" s="22">
        <v>8</v>
      </c>
      <c r="T83" s="22">
        <v>4</v>
      </c>
      <c r="U83" s="22">
        <v>4</v>
      </c>
      <c r="V83" s="22">
        <v>2</v>
      </c>
      <c r="W83" s="25">
        <v>3</v>
      </c>
      <c r="X83" s="22">
        <v>7</v>
      </c>
      <c r="Y83" s="22">
        <v>5</v>
      </c>
    </row>
    <row r="84" spans="1:25" ht="12.75">
      <c r="A84" s="11">
        <v>27</v>
      </c>
      <c r="B84" s="9" t="s">
        <v>255</v>
      </c>
      <c r="C84" s="9" t="s">
        <v>129</v>
      </c>
      <c r="D84" s="10">
        <v>2</v>
      </c>
      <c r="E84" s="9" t="s">
        <v>409</v>
      </c>
      <c r="F84" s="13">
        <v>36</v>
      </c>
      <c r="G84" s="9" t="s">
        <v>586</v>
      </c>
      <c r="H84" s="16">
        <f t="shared" si="3"/>
        <v>63</v>
      </c>
      <c r="I84" s="21">
        <f t="shared" si="2"/>
        <v>63</v>
      </c>
      <c r="J84" s="19">
        <v>0</v>
      </c>
      <c r="K84" s="22">
        <v>5</v>
      </c>
      <c r="L84" s="26">
        <v>4</v>
      </c>
      <c r="M84" s="22">
        <v>5</v>
      </c>
      <c r="N84" s="25">
        <v>3</v>
      </c>
      <c r="O84" s="22">
        <v>5</v>
      </c>
      <c r="P84" s="22">
        <v>4</v>
      </c>
      <c r="Q84" s="22">
        <v>5</v>
      </c>
      <c r="R84" s="22">
        <v>7</v>
      </c>
      <c r="S84" s="25">
        <v>3</v>
      </c>
      <c r="T84" s="22">
        <v>3</v>
      </c>
      <c r="U84" s="22">
        <v>2</v>
      </c>
      <c r="V84" s="22">
        <v>2</v>
      </c>
      <c r="W84" s="25">
        <v>5</v>
      </c>
      <c r="X84" s="22">
        <v>5</v>
      </c>
      <c r="Y84" s="22">
        <v>5</v>
      </c>
    </row>
    <row r="85" spans="1:25" ht="12.75">
      <c r="A85" s="11">
        <v>15</v>
      </c>
      <c r="B85" s="9" t="s">
        <v>243</v>
      </c>
      <c r="C85" s="9" t="s">
        <v>74</v>
      </c>
      <c r="D85" s="10">
        <v>2</v>
      </c>
      <c r="E85" s="9" t="s">
        <v>345</v>
      </c>
      <c r="F85" s="13">
        <v>37</v>
      </c>
      <c r="G85" s="9" t="s">
        <v>587</v>
      </c>
      <c r="H85" s="16">
        <f t="shared" si="3"/>
        <v>83</v>
      </c>
      <c r="I85" s="21">
        <f t="shared" si="2"/>
        <v>83</v>
      </c>
      <c r="J85" s="19">
        <v>0</v>
      </c>
      <c r="K85" s="22">
        <v>7</v>
      </c>
      <c r="L85" s="22">
        <v>7</v>
      </c>
      <c r="M85" s="22">
        <v>5</v>
      </c>
      <c r="N85" s="25">
        <v>2</v>
      </c>
      <c r="O85" s="22">
        <v>7</v>
      </c>
      <c r="P85" s="22">
        <v>4</v>
      </c>
      <c r="Q85" s="22">
        <v>6</v>
      </c>
      <c r="R85" s="25">
        <v>7</v>
      </c>
      <c r="S85" s="22">
        <v>5</v>
      </c>
      <c r="T85" s="22">
        <v>8</v>
      </c>
      <c r="U85" s="22">
        <v>4</v>
      </c>
      <c r="V85" s="22">
        <v>4</v>
      </c>
      <c r="W85" s="25">
        <v>4</v>
      </c>
      <c r="X85" s="22">
        <v>6</v>
      </c>
      <c r="Y85" s="22">
        <v>7</v>
      </c>
    </row>
    <row r="86" spans="1:25" ht="12.75">
      <c r="A86" s="11">
        <v>33</v>
      </c>
      <c r="B86" s="9" t="s">
        <v>261</v>
      </c>
      <c r="C86" s="9" t="s">
        <v>160</v>
      </c>
      <c r="D86" s="10">
        <v>2</v>
      </c>
      <c r="E86" s="9" t="s">
        <v>436</v>
      </c>
      <c r="F86" s="13">
        <v>38</v>
      </c>
      <c r="G86" s="9" t="s">
        <v>588</v>
      </c>
      <c r="H86" s="16">
        <f t="shared" si="3"/>
        <v>71</v>
      </c>
      <c r="I86" s="21">
        <f t="shared" si="2"/>
        <v>71</v>
      </c>
      <c r="J86" s="19">
        <v>0</v>
      </c>
      <c r="K86" s="22">
        <v>7</v>
      </c>
      <c r="L86" s="22">
        <v>5</v>
      </c>
      <c r="M86" s="22">
        <v>6</v>
      </c>
      <c r="N86" s="25">
        <v>2</v>
      </c>
      <c r="O86" s="22">
        <v>3</v>
      </c>
      <c r="P86" s="22">
        <v>3</v>
      </c>
      <c r="Q86" s="22">
        <v>7</v>
      </c>
      <c r="R86" s="22">
        <v>7</v>
      </c>
      <c r="S86" s="22">
        <v>7</v>
      </c>
      <c r="T86" s="22">
        <v>4</v>
      </c>
      <c r="U86" s="22">
        <v>3</v>
      </c>
      <c r="V86" s="22">
        <v>2</v>
      </c>
      <c r="W86" s="25">
        <v>4</v>
      </c>
      <c r="X86" s="22">
        <v>7</v>
      </c>
      <c r="Y86" s="22">
        <v>4</v>
      </c>
    </row>
    <row r="87" spans="1:25" ht="12.75">
      <c r="A87" s="11">
        <v>44</v>
      </c>
      <c r="B87" s="9" t="s">
        <v>272</v>
      </c>
      <c r="C87" s="9" t="s">
        <v>214</v>
      </c>
      <c r="D87" s="10">
        <v>2</v>
      </c>
      <c r="E87" s="9" t="s">
        <v>491</v>
      </c>
      <c r="F87" s="13">
        <v>39</v>
      </c>
      <c r="G87" s="9" t="s">
        <v>589</v>
      </c>
      <c r="H87" s="16">
        <f t="shared" si="3"/>
        <v>91</v>
      </c>
      <c r="I87" s="21">
        <f t="shared" si="2"/>
        <v>91</v>
      </c>
      <c r="J87" s="19">
        <v>0</v>
      </c>
      <c r="K87" s="22">
        <v>8</v>
      </c>
      <c r="L87" s="22">
        <v>5</v>
      </c>
      <c r="M87" s="22">
        <v>8</v>
      </c>
      <c r="N87" s="25">
        <v>2</v>
      </c>
      <c r="O87" s="22">
        <v>5</v>
      </c>
      <c r="P87" s="22">
        <v>3</v>
      </c>
      <c r="Q87" s="22">
        <v>7</v>
      </c>
      <c r="R87" s="25">
        <v>7</v>
      </c>
      <c r="S87" s="22">
        <v>9</v>
      </c>
      <c r="T87" s="22">
        <v>7</v>
      </c>
      <c r="U87" s="22">
        <v>6</v>
      </c>
      <c r="V87" s="22">
        <v>5</v>
      </c>
      <c r="W87" s="25">
        <v>6</v>
      </c>
      <c r="X87" s="22">
        <v>8</v>
      </c>
      <c r="Y87" s="22">
        <v>5</v>
      </c>
    </row>
    <row r="88" spans="1:25" ht="12.75">
      <c r="A88" s="11">
        <v>25</v>
      </c>
      <c r="B88" s="9" t="s">
        <v>253</v>
      </c>
      <c r="C88" s="9" t="s">
        <v>122</v>
      </c>
      <c r="D88" s="10">
        <v>2</v>
      </c>
      <c r="E88" s="9" t="s">
        <v>396</v>
      </c>
      <c r="F88" s="13">
        <v>40</v>
      </c>
      <c r="G88" s="9" t="s">
        <v>590</v>
      </c>
      <c r="H88" s="16">
        <f t="shared" si="3"/>
        <v>69</v>
      </c>
      <c r="I88" s="21">
        <f t="shared" si="2"/>
        <v>69</v>
      </c>
      <c r="J88" s="19">
        <v>0</v>
      </c>
      <c r="K88" s="22">
        <v>6</v>
      </c>
      <c r="L88" s="22">
        <v>5</v>
      </c>
      <c r="M88" s="22">
        <v>8</v>
      </c>
      <c r="N88" s="25">
        <v>3</v>
      </c>
      <c r="O88" s="22">
        <v>3</v>
      </c>
      <c r="P88" s="22">
        <v>3</v>
      </c>
      <c r="Q88" s="22">
        <v>3</v>
      </c>
      <c r="R88" s="25">
        <v>6</v>
      </c>
      <c r="S88" s="22">
        <v>7</v>
      </c>
      <c r="T88" s="22">
        <v>3</v>
      </c>
      <c r="U88" s="22">
        <v>3</v>
      </c>
      <c r="V88" s="22">
        <v>4</v>
      </c>
      <c r="W88" s="25">
        <v>7</v>
      </c>
      <c r="X88" s="22">
        <v>5</v>
      </c>
      <c r="Y88" s="22">
        <v>3</v>
      </c>
    </row>
    <row r="89" spans="1:25" ht="12.75">
      <c r="A89" s="11">
        <v>36</v>
      </c>
      <c r="B89" s="9" t="s">
        <v>264</v>
      </c>
      <c r="C89" s="9" t="s">
        <v>174</v>
      </c>
      <c r="D89" s="10">
        <v>2</v>
      </c>
      <c r="E89" s="9" t="s">
        <v>453</v>
      </c>
      <c r="F89" s="13">
        <v>41</v>
      </c>
      <c r="G89" s="9" t="s">
        <v>591</v>
      </c>
      <c r="H89" s="16">
        <f t="shared" si="3"/>
        <v>97</v>
      </c>
      <c r="I89" s="21">
        <f t="shared" si="2"/>
        <v>97</v>
      </c>
      <c r="J89" s="19">
        <v>0</v>
      </c>
      <c r="K89" s="22">
        <v>7</v>
      </c>
      <c r="L89" s="22">
        <v>7</v>
      </c>
      <c r="M89" s="25">
        <v>8</v>
      </c>
      <c r="N89" s="25">
        <v>4</v>
      </c>
      <c r="O89" s="25">
        <v>9</v>
      </c>
      <c r="P89" s="22">
        <v>5</v>
      </c>
      <c r="Q89" s="22">
        <v>5</v>
      </c>
      <c r="R89" s="22">
        <v>7</v>
      </c>
      <c r="S89" s="22">
        <v>10</v>
      </c>
      <c r="T89" s="22">
        <v>8</v>
      </c>
      <c r="U89" s="22">
        <v>6</v>
      </c>
      <c r="V89" s="22">
        <v>5</v>
      </c>
      <c r="W89" s="25">
        <v>5</v>
      </c>
      <c r="X89" s="22">
        <v>8</v>
      </c>
      <c r="Y89" s="22">
        <v>3</v>
      </c>
    </row>
    <row r="90" spans="1:25" ht="12.75">
      <c r="A90" s="11">
        <v>17</v>
      </c>
      <c r="B90" s="9" t="s">
        <v>245</v>
      </c>
      <c r="C90" s="9" t="s">
        <v>83</v>
      </c>
      <c r="D90" s="10">
        <v>2</v>
      </c>
      <c r="E90" s="9" t="s">
        <v>356</v>
      </c>
      <c r="F90" s="13">
        <v>42</v>
      </c>
      <c r="G90" s="9" t="s">
        <v>592</v>
      </c>
      <c r="H90" s="16">
        <f t="shared" si="3"/>
        <v>96</v>
      </c>
      <c r="I90" s="21">
        <f t="shared" si="2"/>
        <v>96</v>
      </c>
      <c r="J90" s="19">
        <v>0</v>
      </c>
      <c r="K90" s="22">
        <v>7</v>
      </c>
      <c r="L90" s="22">
        <v>7</v>
      </c>
      <c r="M90" s="25">
        <v>8</v>
      </c>
      <c r="N90" s="25">
        <v>5</v>
      </c>
      <c r="O90" s="22">
        <v>7</v>
      </c>
      <c r="P90" s="22">
        <v>2</v>
      </c>
      <c r="Q90" s="22">
        <v>10</v>
      </c>
      <c r="R90" s="22">
        <v>7</v>
      </c>
      <c r="S90" s="22">
        <v>5</v>
      </c>
      <c r="T90" s="22">
        <v>8</v>
      </c>
      <c r="U90" s="22">
        <v>5</v>
      </c>
      <c r="V90" s="22">
        <v>7</v>
      </c>
      <c r="W90" s="25">
        <v>3</v>
      </c>
      <c r="X90" s="22">
        <v>8</v>
      </c>
      <c r="Y90" s="22">
        <v>7</v>
      </c>
    </row>
    <row r="91" spans="1:25" ht="12.75">
      <c r="A91" s="11">
        <v>21</v>
      </c>
      <c r="B91" s="9" t="s">
        <v>249</v>
      </c>
      <c r="C91" s="9" t="s">
        <v>103</v>
      </c>
      <c r="D91" s="10">
        <v>2</v>
      </c>
      <c r="E91" s="9" t="s">
        <v>376</v>
      </c>
      <c r="F91" s="13">
        <v>43</v>
      </c>
      <c r="G91" s="9" t="s">
        <v>593</v>
      </c>
      <c r="H91" s="16">
        <f t="shared" si="3"/>
        <v>85</v>
      </c>
      <c r="I91" s="21">
        <f t="shared" si="2"/>
        <v>85</v>
      </c>
      <c r="J91" s="19">
        <v>0</v>
      </c>
      <c r="K91" s="22">
        <v>6</v>
      </c>
      <c r="L91" s="22">
        <v>5</v>
      </c>
      <c r="M91" s="22">
        <v>7</v>
      </c>
      <c r="N91" s="25">
        <v>3</v>
      </c>
      <c r="O91" s="22">
        <v>4</v>
      </c>
      <c r="P91" s="22">
        <v>7</v>
      </c>
      <c r="Q91" s="22">
        <v>8</v>
      </c>
      <c r="R91" s="22">
        <v>7</v>
      </c>
      <c r="S91" s="22">
        <v>6</v>
      </c>
      <c r="T91" s="22">
        <v>5</v>
      </c>
      <c r="U91" s="22">
        <v>5</v>
      </c>
      <c r="V91" s="22">
        <v>6</v>
      </c>
      <c r="W91" s="25">
        <v>4</v>
      </c>
      <c r="X91" s="22">
        <v>6</v>
      </c>
      <c r="Y91" s="22">
        <v>6</v>
      </c>
    </row>
    <row r="92" spans="1:25" ht="12.75">
      <c r="A92" s="11">
        <v>32</v>
      </c>
      <c r="B92" s="9" t="s">
        <v>260</v>
      </c>
      <c r="C92" s="9" t="s">
        <v>156</v>
      </c>
      <c r="D92" s="10">
        <v>2</v>
      </c>
      <c r="E92" s="9" t="s">
        <v>431</v>
      </c>
      <c r="F92" s="13">
        <v>44</v>
      </c>
      <c r="G92" s="9" t="s">
        <v>594</v>
      </c>
      <c r="H92" s="16">
        <f t="shared" si="3"/>
        <v>106</v>
      </c>
      <c r="I92" s="21">
        <f t="shared" si="2"/>
        <v>106</v>
      </c>
      <c r="J92" s="19">
        <v>0</v>
      </c>
      <c r="K92" s="22">
        <v>8</v>
      </c>
      <c r="L92" s="22">
        <v>7</v>
      </c>
      <c r="M92" s="25">
        <v>10</v>
      </c>
      <c r="N92" s="25">
        <v>3</v>
      </c>
      <c r="O92" s="22">
        <v>7</v>
      </c>
      <c r="P92" s="22">
        <v>4</v>
      </c>
      <c r="Q92" s="22">
        <v>8</v>
      </c>
      <c r="R92" s="22">
        <v>7</v>
      </c>
      <c r="S92" s="22">
        <v>8</v>
      </c>
      <c r="T92" s="22">
        <v>8</v>
      </c>
      <c r="U92" s="22">
        <v>6</v>
      </c>
      <c r="V92" s="22">
        <v>8</v>
      </c>
      <c r="W92" s="25">
        <v>6</v>
      </c>
      <c r="X92" s="22">
        <v>9</v>
      </c>
      <c r="Y92" s="22">
        <v>7</v>
      </c>
    </row>
    <row r="93" spans="1:25" ht="12.75">
      <c r="A93" s="11">
        <v>19</v>
      </c>
      <c r="B93" s="9" t="s">
        <v>247</v>
      </c>
      <c r="C93" s="9" t="s">
        <v>93</v>
      </c>
      <c r="D93" s="10">
        <v>2</v>
      </c>
      <c r="E93" s="9" t="s">
        <v>366</v>
      </c>
      <c r="F93" s="13">
        <v>45</v>
      </c>
      <c r="G93" s="9" t="s">
        <v>595</v>
      </c>
      <c r="H93" s="16">
        <f t="shared" si="3"/>
        <v>93</v>
      </c>
      <c r="I93" s="21">
        <f t="shared" si="2"/>
        <v>93</v>
      </c>
      <c r="J93" s="19">
        <v>0</v>
      </c>
      <c r="K93" s="22">
        <v>8</v>
      </c>
      <c r="L93" s="22">
        <v>5</v>
      </c>
      <c r="M93" s="22">
        <v>8</v>
      </c>
      <c r="N93" s="25">
        <v>3</v>
      </c>
      <c r="O93" s="22">
        <v>5</v>
      </c>
      <c r="P93" s="22">
        <v>4</v>
      </c>
      <c r="Q93" s="22">
        <v>9</v>
      </c>
      <c r="R93" s="22">
        <v>7</v>
      </c>
      <c r="S93" s="22">
        <v>6</v>
      </c>
      <c r="T93" s="22">
        <v>8</v>
      </c>
      <c r="U93" s="22">
        <v>5</v>
      </c>
      <c r="V93" s="22">
        <v>7</v>
      </c>
      <c r="W93" s="25">
        <v>6</v>
      </c>
      <c r="X93" s="22">
        <v>8</v>
      </c>
      <c r="Y93" s="22">
        <v>4</v>
      </c>
    </row>
    <row r="94" spans="1:25" ht="12.75">
      <c r="A94" s="11">
        <v>7</v>
      </c>
      <c r="B94" s="9" t="s">
        <v>235</v>
      </c>
      <c r="C94" s="9" t="s">
        <v>35</v>
      </c>
      <c r="D94" s="10">
        <v>2</v>
      </c>
      <c r="E94" s="9" t="s">
        <v>306</v>
      </c>
      <c r="F94" s="13">
        <v>46</v>
      </c>
      <c r="G94" s="9" t="s">
        <v>596</v>
      </c>
      <c r="H94" s="16">
        <f t="shared" si="3"/>
        <v>75</v>
      </c>
      <c r="I94" s="21">
        <f t="shared" si="2"/>
        <v>75</v>
      </c>
      <c r="J94" s="19">
        <v>0</v>
      </c>
      <c r="K94" s="22">
        <v>6</v>
      </c>
      <c r="L94" s="22">
        <v>6</v>
      </c>
      <c r="M94" s="22">
        <v>7</v>
      </c>
      <c r="N94" s="25">
        <v>2</v>
      </c>
      <c r="O94" s="22">
        <v>6</v>
      </c>
      <c r="P94" s="22">
        <v>3</v>
      </c>
      <c r="Q94" s="22">
        <v>7</v>
      </c>
      <c r="R94" s="22">
        <v>7</v>
      </c>
      <c r="S94" s="22">
        <v>5</v>
      </c>
      <c r="T94" s="22">
        <v>6</v>
      </c>
      <c r="U94" s="22">
        <v>4</v>
      </c>
      <c r="V94" s="22">
        <v>3</v>
      </c>
      <c r="W94" s="25">
        <v>1</v>
      </c>
      <c r="X94" s="22">
        <v>7</v>
      </c>
      <c r="Y94" s="22">
        <v>5</v>
      </c>
    </row>
    <row r="95" spans="1:25" ht="12.75">
      <c r="A95" s="11">
        <v>17</v>
      </c>
      <c r="B95" s="9" t="s">
        <v>245</v>
      </c>
      <c r="C95" s="9" t="s">
        <v>81</v>
      </c>
      <c r="D95" s="10">
        <v>3</v>
      </c>
      <c r="E95" s="9" t="s">
        <v>357</v>
      </c>
      <c r="F95" s="12">
        <v>1</v>
      </c>
      <c r="G95" s="9" t="s">
        <v>597</v>
      </c>
      <c r="H95" s="16">
        <f t="shared" si="3"/>
        <v>84</v>
      </c>
      <c r="I95" s="21">
        <f t="shared" si="2"/>
        <v>84</v>
      </c>
      <c r="J95" s="19">
        <v>0</v>
      </c>
      <c r="K95" s="22">
        <v>7</v>
      </c>
      <c r="L95" s="22">
        <v>7</v>
      </c>
      <c r="M95" s="25">
        <v>7</v>
      </c>
      <c r="N95" s="25">
        <v>3</v>
      </c>
      <c r="O95" s="22">
        <v>6</v>
      </c>
      <c r="P95" s="22">
        <v>4</v>
      </c>
      <c r="Q95" s="22">
        <v>7</v>
      </c>
      <c r="R95" s="22">
        <v>7</v>
      </c>
      <c r="S95" s="22">
        <v>7</v>
      </c>
      <c r="T95" s="22">
        <v>5</v>
      </c>
      <c r="U95" s="22">
        <v>5</v>
      </c>
      <c r="V95" s="22">
        <v>2</v>
      </c>
      <c r="W95" s="22">
        <v>4</v>
      </c>
      <c r="X95" s="25">
        <v>6</v>
      </c>
      <c r="Y95" s="25">
        <v>7</v>
      </c>
    </row>
    <row r="96" spans="1:25" ht="12.75">
      <c r="A96" s="11">
        <v>14</v>
      </c>
      <c r="B96" s="9" t="s">
        <v>242</v>
      </c>
      <c r="C96" s="9" t="s">
        <v>69</v>
      </c>
      <c r="D96" s="10">
        <v>3</v>
      </c>
      <c r="E96" s="9" t="s">
        <v>341</v>
      </c>
      <c r="F96" s="12">
        <v>2</v>
      </c>
      <c r="G96" s="9" t="s">
        <v>598</v>
      </c>
      <c r="H96" s="16">
        <f t="shared" si="3"/>
        <v>77</v>
      </c>
      <c r="I96" s="21">
        <f t="shared" si="2"/>
        <v>77</v>
      </c>
      <c r="J96" s="19">
        <v>0</v>
      </c>
      <c r="K96" s="22">
        <v>7</v>
      </c>
      <c r="L96" s="26">
        <v>6</v>
      </c>
      <c r="M96" s="22">
        <v>6</v>
      </c>
      <c r="N96" s="25">
        <v>3</v>
      </c>
      <c r="O96" s="22">
        <v>5</v>
      </c>
      <c r="P96" s="22">
        <v>4</v>
      </c>
      <c r="Q96" s="22">
        <v>8</v>
      </c>
      <c r="R96" s="26">
        <v>6</v>
      </c>
      <c r="S96" s="22">
        <v>5</v>
      </c>
      <c r="T96" s="22">
        <v>2</v>
      </c>
      <c r="U96" s="22">
        <v>5</v>
      </c>
      <c r="V96" s="22">
        <v>6</v>
      </c>
      <c r="W96" s="25">
        <v>5</v>
      </c>
      <c r="X96" s="25">
        <v>4</v>
      </c>
      <c r="Y96" s="22">
        <v>5</v>
      </c>
    </row>
    <row r="97" spans="1:25" ht="12.75">
      <c r="A97" s="11">
        <v>41</v>
      </c>
      <c r="B97" s="9" t="s">
        <v>269</v>
      </c>
      <c r="C97" s="9" t="s">
        <v>201</v>
      </c>
      <c r="D97" s="10">
        <v>3</v>
      </c>
      <c r="E97" s="9" t="s">
        <v>477</v>
      </c>
      <c r="F97" s="12">
        <v>3</v>
      </c>
      <c r="G97" s="9" t="s">
        <v>599</v>
      </c>
      <c r="H97" s="16">
        <f t="shared" si="3"/>
        <v>60</v>
      </c>
      <c r="I97" s="21">
        <f t="shared" si="2"/>
        <v>60</v>
      </c>
      <c r="J97" s="19">
        <v>0</v>
      </c>
      <c r="K97" s="22">
        <v>5</v>
      </c>
      <c r="L97" s="22">
        <v>5</v>
      </c>
      <c r="M97" s="22">
        <v>6</v>
      </c>
      <c r="N97" s="25">
        <v>3</v>
      </c>
      <c r="O97" s="22">
        <v>4</v>
      </c>
      <c r="P97" s="22">
        <v>6</v>
      </c>
      <c r="Q97" s="22">
        <v>4</v>
      </c>
      <c r="R97" s="22">
        <v>7</v>
      </c>
      <c r="S97" s="22">
        <v>4</v>
      </c>
      <c r="T97" s="22">
        <v>1</v>
      </c>
      <c r="U97" s="22">
        <v>3</v>
      </c>
      <c r="V97" s="22">
        <v>2</v>
      </c>
      <c r="W97" s="22">
        <v>3</v>
      </c>
      <c r="X97" s="22">
        <v>3</v>
      </c>
      <c r="Y97" s="22">
        <v>4</v>
      </c>
    </row>
    <row r="98" spans="1:25" ht="12.75">
      <c r="A98" s="11">
        <v>18</v>
      </c>
      <c r="B98" s="9" t="s">
        <v>246</v>
      </c>
      <c r="C98" s="9" t="s">
        <v>87</v>
      </c>
      <c r="D98" s="10">
        <v>3</v>
      </c>
      <c r="E98" s="9" t="s">
        <v>362</v>
      </c>
      <c r="F98" s="12">
        <v>4</v>
      </c>
      <c r="G98" s="9" t="s">
        <v>600</v>
      </c>
      <c r="H98" s="16">
        <f t="shared" si="3"/>
        <v>86</v>
      </c>
      <c r="I98" s="21">
        <f t="shared" si="2"/>
        <v>86</v>
      </c>
      <c r="J98" s="19">
        <v>0</v>
      </c>
      <c r="K98" s="22">
        <v>6</v>
      </c>
      <c r="L98" s="22">
        <v>5</v>
      </c>
      <c r="M98" s="22">
        <v>8</v>
      </c>
      <c r="N98" s="25">
        <v>4</v>
      </c>
      <c r="O98" s="22">
        <v>7</v>
      </c>
      <c r="P98" s="22">
        <v>4</v>
      </c>
      <c r="Q98" s="22">
        <v>5</v>
      </c>
      <c r="R98" s="22">
        <v>8</v>
      </c>
      <c r="S98" s="22">
        <v>6</v>
      </c>
      <c r="T98" s="22">
        <v>8</v>
      </c>
      <c r="U98" s="22">
        <v>4</v>
      </c>
      <c r="V98" s="22">
        <v>3</v>
      </c>
      <c r="W98" s="25">
        <v>6</v>
      </c>
      <c r="X98" s="22">
        <v>6</v>
      </c>
      <c r="Y98" s="22">
        <v>6</v>
      </c>
    </row>
    <row r="99" spans="1:25" ht="12.75">
      <c r="A99" s="11">
        <v>43</v>
      </c>
      <c r="B99" s="9" t="s">
        <v>271</v>
      </c>
      <c r="C99" s="9" t="s">
        <v>207</v>
      </c>
      <c r="D99" s="10">
        <v>3</v>
      </c>
      <c r="E99" s="9" t="s">
        <v>487</v>
      </c>
      <c r="F99" s="12">
        <v>5</v>
      </c>
      <c r="G99" s="9" t="s">
        <v>601</v>
      </c>
      <c r="H99" s="16">
        <f t="shared" si="3"/>
        <v>88</v>
      </c>
      <c r="I99" s="21">
        <f t="shared" si="2"/>
        <v>88</v>
      </c>
      <c r="J99" s="19">
        <v>0</v>
      </c>
      <c r="K99" s="22">
        <v>8</v>
      </c>
      <c r="L99" s="22">
        <v>5</v>
      </c>
      <c r="M99" s="25">
        <v>8</v>
      </c>
      <c r="N99" s="25">
        <v>3</v>
      </c>
      <c r="O99" s="22">
        <v>4</v>
      </c>
      <c r="P99" s="22">
        <v>4</v>
      </c>
      <c r="Q99" s="22">
        <v>3</v>
      </c>
      <c r="R99" s="22">
        <v>7</v>
      </c>
      <c r="S99" s="22">
        <v>8</v>
      </c>
      <c r="T99" s="22">
        <v>7</v>
      </c>
      <c r="U99" s="22">
        <v>5</v>
      </c>
      <c r="V99" s="22">
        <v>8</v>
      </c>
      <c r="W99" s="25">
        <v>4</v>
      </c>
      <c r="X99" s="22">
        <v>9</v>
      </c>
      <c r="Y99" s="22">
        <v>5</v>
      </c>
    </row>
    <row r="100" spans="1:25" ht="12.75">
      <c r="A100" s="11">
        <v>26</v>
      </c>
      <c r="B100" s="9" t="s">
        <v>254</v>
      </c>
      <c r="C100" s="9" t="s">
        <v>124</v>
      </c>
      <c r="D100" s="10">
        <v>3</v>
      </c>
      <c r="E100" s="9" t="s">
        <v>402</v>
      </c>
      <c r="F100" s="12">
        <v>6</v>
      </c>
      <c r="G100" s="9" t="s">
        <v>602</v>
      </c>
      <c r="H100" s="16">
        <f t="shared" si="3"/>
        <v>64</v>
      </c>
      <c r="I100" s="21">
        <f t="shared" si="2"/>
        <v>64</v>
      </c>
      <c r="J100" s="19">
        <v>0</v>
      </c>
      <c r="K100" s="22">
        <v>6</v>
      </c>
      <c r="L100" s="22">
        <v>3</v>
      </c>
      <c r="M100" s="22">
        <v>7</v>
      </c>
      <c r="N100" s="25">
        <v>2</v>
      </c>
      <c r="O100" s="22">
        <v>3</v>
      </c>
      <c r="P100" s="22">
        <v>3</v>
      </c>
      <c r="Q100" s="22">
        <v>5</v>
      </c>
      <c r="R100" s="22">
        <v>6</v>
      </c>
      <c r="S100" s="22">
        <v>4</v>
      </c>
      <c r="T100" s="22">
        <v>4</v>
      </c>
      <c r="U100" s="22">
        <v>4</v>
      </c>
      <c r="V100" s="22">
        <v>2</v>
      </c>
      <c r="W100" s="22">
        <v>3</v>
      </c>
      <c r="X100" s="22">
        <v>7</v>
      </c>
      <c r="Y100" s="22">
        <v>5</v>
      </c>
    </row>
    <row r="101" spans="1:25" ht="12.75">
      <c r="A101" s="11">
        <v>27</v>
      </c>
      <c r="B101" s="9" t="s">
        <v>255</v>
      </c>
      <c r="C101" s="9" t="s">
        <v>130</v>
      </c>
      <c r="D101" s="10">
        <v>3</v>
      </c>
      <c r="E101" s="9" t="s">
        <v>405</v>
      </c>
      <c r="F101" s="12">
        <v>7</v>
      </c>
      <c r="G101" s="9" t="s">
        <v>603</v>
      </c>
      <c r="H101" s="16">
        <f t="shared" si="3"/>
        <v>68</v>
      </c>
      <c r="I101" s="21">
        <f t="shared" si="2"/>
        <v>68</v>
      </c>
      <c r="J101" s="19">
        <v>0</v>
      </c>
      <c r="K101" s="22">
        <v>5</v>
      </c>
      <c r="L101" s="22">
        <v>6</v>
      </c>
      <c r="M101" s="22">
        <v>8</v>
      </c>
      <c r="N101" s="25">
        <v>3</v>
      </c>
      <c r="O101" s="22">
        <v>4</v>
      </c>
      <c r="P101" s="22">
        <v>4</v>
      </c>
      <c r="Q101" s="22">
        <v>5</v>
      </c>
      <c r="R101" s="22">
        <v>5</v>
      </c>
      <c r="S101" s="22">
        <v>5</v>
      </c>
      <c r="T101" s="22">
        <v>3</v>
      </c>
      <c r="U101" s="22">
        <v>5</v>
      </c>
      <c r="V101" s="22">
        <v>2</v>
      </c>
      <c r="W101" s="22">
        <v>6</v>
      </c>
      <c r="X101" s="25">
        <v>4</v>
      </c>
      <c r="Y101" s="22">
        <v>3</v>
      </c>
    </row>
    <row r="102" spans="1:25" ht="12.75">
      <c r="A102" s="11">
        <v>5</v>
      </c>
      <c r="B102" s="9" t="s">
        <v>233</v>
      </c>
      <c r="C102" s="9" t="s">
        <v>26</v>
      </c>
      <c r="D102" s="10">
        <v>3</v>
      </c>
      <c r="E102" s="9" t="s">
        <v>297</v>
      </c>
      <c r="F102" s="12">
        <v>8</v>
      </c>
      <c r="G102" s="9" t="s">
        <v>604</v>
      </c>
      <c r="H102" s="16">
        <f t="shared" si="3"/>
        <v>65</v>
      </c>
      <c r="I102" s="21">
        <f t="shared" si="2"/>
        <v>65</v>
      </c>
      <c r="J102" s="19">
        <v>0</v>
      </c>
      <c r="K102" s="22">
        <v>6</v>
      </c>
      <c r="L102" s="22">
        <v>4</v>
      </c>
      <c r="M102" s="22">
        <v>7</v>
      </c>
      <c r="N102" s="25">
        <v>3</v>
      </c>
      <c r="O102" s="22">
        <v>3</v>
      </c>
      <c r="P102" s="22">
        <v>3</v>
      </c>
      <c r="Q102" s="22">
        <v>3</v>
      </c>
      <c r="R102" s="26">
        <v>6</v>
      </c>
      <c r="S102" s="25">
        <v>5</v>
      </c>
      <c r="T102" s="22">
        <v>2</v>
      </c>
      <c r="U102" s="22">
        <v>4</v>
      </c>
      <c r="V102" s="25">
        <v>9</v>
      </c>
      <c r="W102" s="25">
        <v>3</v>
      </c>
      <c r="X102" s="25">
        <v>4</v>
      </c>
      <c r="Y102" s="22">
        <v>3</v>
      </c>
    </row>
    <row r="103" spans="1:25" ht="12.75">
      <c r="A103" s="11">
        <v>40</v>
      </c>
      <c r="B103" s="9" t="s">
        <v>268</v>
      </c>
      <c r="C103" s="9" t="s">
        <v>472</v>
      </c>
      <c r="D103" s="10">
        <v>3</v>
      </c>
      <c r="E103" s="9" t="s">
        <v>473</v>
      </c>
      <c r="F103" s="12">
        <v>9</v>
      </c>
      <c r="G103" s="9" t="s">
        <v>605</v>
      </c>
      <c r="H103" s="16">
        <f t="shared" si="3"/>
        <v>77</v>
      </c>
      <c r="I103" s="21">
        <f t="shared" si="2"/>
        <v>77</v>
      </c>
      <c r="J103" s="19">
        <v>0</v>
      </c>
      <c r="K103" s="22">
        <v>7</v>
      </c>
      <c r="L103" s="22">
        <v>5</v>
      </c>
      <c r="M103" s="22">
        <v>7</v>
      </c>
      <c r="N103" s="25">
        <v>3</v>
      </c>
      <c r="O103" s="22">
        <v>6</v>
      </c>
      <c r="P103" s="22">
        <v>5</v>
      </c>
      <c r="Q103" s="22">
        <v>5</v>
      </c>
      <c r="R103" s="22">
        <v>7</v>
      </c>
      <c r="S103" s="22">
        <v>7</v>
      </c>
      <c r="T103" s="22">
        <v>4</v>
      </c>
      <c r="U103" s="22">
        <v>4</v>
      </c>
      <c r="V103" s="22">
        <v>2</v>
      </c>
      <c r="W103" s="22">
        <v>5</v>
      </c>
      <c r="X103" s="22">
        <v>5</v>
      </c>
      <c r="Y103" s="22">
        <v>5</v>
      </c>
    </row>
    <row r="104" spans="1:25" ht="12.75">
      <c r="A104" s="11">
        <v>11</v>
      </c>
      <c r="B104" s="9" t="s">
        <v>239</v>
      </c>
      <c r="C104" s="9" t="s">
        <v>55</v>
      </c>
      <c r="D104" s="10">
        <v>3</v>
      </c>
      <c r="E104" s="9" t="s">
        <v>326</v>
      </c>
      <c r="F104" s="12">
        <v>10</v>
      </c>
      <c r="G104" s="9" t="s">
        <v>606</v>
      </c>
      <c r="H104" s="16">
        <f t="shared" si="3"/>
        <v>78</v>
      </c>
      <c r="I104" s="21">
        <f t="shared" si="2"/>
        <v>78</v>
      </c>
      <c r="J104" s="19">
        <v>0</v>
      </c>
      <c r="K104" s="22">
        <v>7</v>
      </c>
      <c r="L104" s="22">
        <v>4</v>
      </c>
      <c r="M104" s="22">
        <v>8</v>
      </c>
      <c r="N104" s="25">
        <v>3</v>
      </c>
      <c r="O104" s="22">
        <v>4</v>
      </c>
      <c r="P104" s="22">
        <v>5</v>
      </c>
      <c r="Q104" s="22">
        <v>7</v>
      </c>
      <c r="R104" s="25">
        <v>9</v>
      </c>
      <c r="S104" s="22">
        <v>6</v>
      </c>
      <c r="T104" s="22">
        <v>4</v>
      </c>
      <c r="U104" s="22">
        <v>5</v>
      </c>
      <c r="V104" s="22">
        <v>1</v>
      </c>
      <c r="W104" s="22">
        <v>4</v>
      </c>
      <c r="X104" s="22">
        <v>7</v>
      </c>
      <c r="Y104" s="22">
        <v>4</v>
      </c>
    </row>
    <row r="105" spans="1:25" ht="12.75">
      <c r="A105" s="11">
        <v>13</v>
      </c>
      <c r="B105" s="9" t="s">
        <v>241</v>
      </c>
      <c r="C105" s="9" t="s">
        <v>63</v>
      </c>
      <c r="D105" s="10">
        <v>3</v>
      </c>
      <c r="E105" s="9" t="s">
        <v>336</v>
      </c>
      <c r="F105" s="12">
        <v>11</v>
      </c>
      <c r="G105" s="9" t="s">
        <v>607</v>
      </c>
      <c r="H105" s="16">
        <f t="shared" si="3"/>
        <v>83</v>
      </c>
      <c r="I105" s="21">
        <f t="shared" si="2"/>
        <v>83</v>
      </c>
      <c r="J105" s="19">
        <v>0</v>
      </c>
      <c r="K105" s="25">
        <v>9</v>
      </c>
      <c r="L105" s="22">
        <v>7</v>
      </c>
      <c r="M105" s="25">
        <v>6</v>
      </c>
      <c r="N105" s="25">
        <v>3</v>
      </c>
      <c r="O105" s="22">
        <v>4</v>
      </c>
      <c r="P105" s="22">
        <v>5</v>
      </c>
      <c r="Q105" s="22">
        <v>9</v>
      </c>
      <c r="R105" s="22">
        <v>8</v>
      </c>
      <c r="S105" s="22">
        <v>7</v>
      </c>
      <c r="T105" s="22">
        <v>7</v>
      </c>
      <c r="U105" s="22">
        <v>4</v>
      </c>
      <c r="V105" s="22">
        <v>2</v>
      </c>
      <c r="W105" s="25">
        <v>4</v>
      </c>
      <c r="X105" s="25">
        <v>2</v>
      </c>
      <c r="Y105" s="22">
        <v>6</v>
      </c>
    </row>
    <row r="106" spans="1:25" ht="12.75">
      <c r="A106" s="11">
        <v>28</v>
      </c>
      <c r="B106" s="9" t="s">
        <v>256</v>
      </c>
      <c r="C106" s="9" t="s">
        <v>134</v>
      </c>
      <c r="D106" s="10">
        <v>3</v>
      </c>
      <c r="E106" s="9" t="s">
        <v>412</v>
      </c>
      <c r="F106" s="12">
        <v>12</v>
      </c>
      <c r="G106" s="9" t="s">
        <v>608</v>
      </c>
      <c r="H106" s="16">
        <f t="shared" si="3"/>
        <v>87</v>
      </c>
      <c r="I106" s="21">
        <f t="shared" si="2"/>
        <v>87</v>
      </c>
      <c r="J106" s="19">
        <v>0</v>
      </c>
      <c r="K106" s="22">
        <v>8</v>
      </c>
      <c r="L106" s="22">
        <v>4</v>
      </c>
      <c r="M106" s="22">
        <v>6</v>
      </c>
      <c r="N106" s="25">
        <v>4</v>
      </c>
      <c r="O106" s="22">
        <v>7</v>
      </c>
      <c r="P106" s="22">
        <v>3</v>
      </c>
      <c r="Q106" s="22">
        <v>5</v>
      </c>
      <c r="R106" s="25">
        <v>7</v>
      </c>
      <c r="S106" s="25">
        <v>10</v>
      </c>
      <c r="T106" s="22">
        <v>6</v>
      </c>
      <c r="U106" s="22">
        <v>5</v>
      </c>
      <c r="V106" s="22">
        <v>4</v>
      </c>
      <c r="W106" s="25">
        <v>5</v>
      </c>
      <c r="X106" s="22">
        <v>9</v>
      </c>
      <c r="Y106" s="22">
        <v>4</v>
      </c>
    </row>
    <row r="107" spans="1:25" ht="12.75">
      <c r="A107" s="11">
        <v>2</v>
      </c>
      <c r="B107" s="9" t="s">
        <v>230</v>
      </c>
      <c r="C107" s="9" t="s">
        <v>8</v>
      </c>
      <c r="D107" s="10">
        <v>3</v>
      </c>
      <c r="E107" s="9" t="s">
        <v>282</v>
      </c>
      <c r="F107" s="12">
        <v>13</v>
      </c>
      <c r="G107" s="9" t="s">
        <v>609</v>
      </c>
      <c r="H107" s="16">
        <f t="shared" si="3"/>
        <v>99</v>
      </c>
      <c r="I107" s="21">
        <f t="shared" si="2"/>
        <v>99</v>
      </c>
      <c r="J107" s="19">
        <v>0</v>
      </c>
      <c r="K107" s="22">
        <v>8</v>
      </c>
      <c r="L107" s="22">
        <v>4</v>
      </c>
      <c r="M107" s="22">
        <v>8</v>
      </c>
      <c r="N107" s="25">
        <v>3</v>
      </c>
      <c r="O107" s="22">
        <v>7</v>
      </c>
      <c r="P107" s="22">
        <v>7</v>
      </c>
      <c r="Q107" s="22">
        <v>8</v>
      </c>
      <c r="R107" s="25">
        <v>9</v>
      </c>
      <c r="S107" s="25">
        <v>10</v>
      </c>
      <c r="T107" s="22">
        <v>5</v>
      </c>
      <c r="U107" s="22">
        <v>5</v>
      </c>
      <c r="V107" s="22">
        <v>6</v>
      </c>
      <c r="W107" s="25">
        <v>6</v>
      </c>
      <c r="X107" s="22">
        <v>8</v>
      </c>
      <c r="Y107" s="25">
        <v>5</v>
      </c>
    </row>
    <row r="108" spans="1:25" ht="12.75">
      <c r="A108" s="11">
        <v>6</v>
      </c>
      <c r="B108" s="9" t="s">
        <v>234</v>
      </c>
      <c r="C108" s="9" t="s">
        <v>29</v>
      </c>
      <c r="D108" s="10">
        <v>3</v>
      </c>
      <c r="E108" s="9" t="s">
        <v>302</v>
      </c>
      <c r="F108" s="12">
        <v>14</v>
      </c>
      <c r="G108" s="9" t="s">
        <v>610</v>
      </c>
      <c r="H108" s="16">
        <f t="shared" si="3"/>
        <v>89</v>
      </c>
      <c r="I108" s="21">
        <f t="shared" si="2"/>
        <v>89</v>
      </c>
      <c r="J108" s="19">
        <v>0</v>
      </c>
      <c r="K108" s="22">
        <v>7</v>
      </c>
      <c r="L108" s="22">
        <v>4</v>
      </c>
      <c r="M108" s="22">
        <v>9</v>
      </c>
      <c r="N108" s="25">
        <v>4</v>
      </c>
      <c r="O108" s="22">
        <v>4</v>
      </c>
      <c r="P108" s="22">
        <v>4</v>
      </c>
      <c r="Q108" s="22">
        <v>7</v>
      </c>
      <c r="R108" s="25">
        <v>9</v>
      </c>
      <c r="S108" s="22">
        <v>9</v>
      </c>
      <c r="T108" s="22">
        <v>6</v>
      </c>
      <c r="U108" s="22">
        <v>6</v>
      </c>
      <c r="V108" s="22">
        <v>4</v>
      </c>
      <c r="W108" s="22">
        <v>5</v>
      </c>
      <c r="X108" s="25">
        <v>7</v>
      </c>
      <c r="Y108" s="22">
        <v>4</v>
      </c>
    </row>
    <row r="109" spans="1:25" ht="12.75">
      <c r="A109" s="11">
        <v>45</v>
      </c>
      <c r="B109" s="9" t="s">
        <v>273</v>
      </c>
      <c r="C109" s="9" t="s">
        <v>220</v>
      </c>
      <c r="D109" s="10">
        <v>3</v>
      </c>
      <c r="E109" s="9" t="s">
        <v>494</v>
      </c>
      <c r="F109" s="12">
        <v>15</v>
      </c>
      <c r="G109" s="9" t="s">
        <v>611</v>
      </c>
      <c r="H109" s="16">
        <f t="shared" si="3"/>
        <v>89</v>
      </c>
      <c r="I109" s="21">
        <f t="shared" si="2"/>
        <v>89</v>
      </c>
      <c r="J109" s="19">
        <v>0</v>
      </c>
      <c r="K109" s="25">
        <v>9</v>
      </c>
      <c r="L109" s="22">
        <v>6</v>
      </c>
      <c r="M109" s="25">
        <v>7</v>
      </c>
      <c r="N109" s="25">
        <v>4</v>
      </c>
      <c r="O109" s="22">
        <v>6</v>
      </c>
      <c r="P109" s="22">
        <v>3</v>
      </c>
      <c r="Q109" s="22">
        <v>5</v>
      </c>
      <c r="R109" s="22">
        <v>7</v>
      </c>
      <c r="S109" s="22">
        <v>9</v>
      </c>
      <c r="T109" s="22">
        <v>9</v>
      </c>
      <c r="U109" s="22">
        <v>5</v>
      </c>
      <c r="V109" s="22">
        <v>7</v>
      </c>
      <c r="W109" s="25">
        <v>1</v>
      </c>
      <c r="X109" s="25">
        <v>7</v>
      </c>
      <c r="Y109" s="22">
        <v>4</v>
      </c>
    </row>
    <row r="110" spans="1:25" ht="12.75">
      <c r="A110" s="11">
        <v>7</v>
      </c>
      <c r="B110" s="9" t="s">
        <v>235</v>
      </c>
      <c r="C110" s="9" t="s">
        <v>32</v>
      </c>
      <c r="D110" s="10">
        <v>3</v>
      </c>
      <c r="E110" s="9" t="s">
        <v>307</v>
      </c>
      <c r="F110" s="12">
        <v>16</v>
      </c>
      <c r="G110" s="9" t="s">
        <v>612</v>
      </c>
      <c r="H110" s="16">
        <f t="shared" si="3"/>
        <v>81</v>
      </c>
      <c r="I110" s="21">
        <f t="shared" si="2"/>
        <v>81</v>
      </c>
      <c r="J110" s="19">
        <v>0</v>
      </c>
      <c r="K110" s="22">
        <v>8</v>
      </c>
      <c r="L110" s="22">
        <v>4</v>
      </c>
      <c r="M110" s="22">
        <v>6</v>
      </c>
      <c r="N110" s="25">
        <v>3</v>
      </c>
      <c r="O110" s="22">
        <v>5</v>
      </c>
      <c r="P110" s="22">
        <v>4</v>
      </c>
      <c r="Q110" s="22">
        <v>4</v>
      </c>
      <c r="R110" s="25">
        <v>6</v>
      </c>
      <c r="S110" s="22">
        <v>7</v>
      </c>
      <c r="T110" s="22">
        <v>7</v>
      </c>
      <c r="U110" s="22">
        <v>6</v>
      </c>
      <c r="V110" s="22">
        <v>3</v>
      </c>
      <c r="W110" s="22">
        <v>6</v>
      </c>
      <c r="X110" s="22">
        <v>8</v>
      </c>
      <c r="Y110" s="22">
        <v>4</v>
      </c>
    </row>
    <row r="111" spans="1:25" ht="12.75">
      <c r="A111" s="11">
        <v>44</v>
      </c>
      <c r="B111" s="9" t="s">
        <v>272</v>
      </c>
      <c r="C111" s="9" t="s">
        <v>212</v>
      </c>
      <c r="D111" s="10">
        <v>3</v>
      </c>
      <c r="E111" s="9" t="s">
        <v>492</v>
      </c>
      <c r="F111" s="12">
        <v>17</v>
      </c>
      <c r="G111" s="9" t="s">
        <v>613</v>
      </c>
      <c r="H111" s="16">
        <f t="shared" si="3"/>
        <v>79</v>
      </c>
      <c r="I111" s="21">
        <f t="shared" si="2"/>
        <v>79</v>
      </c>
      <c r="J111" s="19">
        <v>0</v>
      </c>
      <c r="K111" s="22">
        <v>7</v>
      </c>
      <c r="L111" s="22">
        <v>5</v>
      </c>
      <c r="M111" s="22">
        <v>7</v>
      </c>
      <c r="N111" s="25">
        <v>3</v>
      </c>
      <c r="O111" s="22">
        <v>5</v>
      </c>
      <c r="P111" s="22">
        <v>3</v>
      </c>
      <c r="Q111" s="22">
        <v>5</v>
      </c>
      <c r="R111" s="22">
        <v>8</v>
      </c>
      <c r="S111" s="22">
        <v>8</v>
      </c>
      <c r="T111" s="22">
        <v>7</v>
      </c>
      <c r="U111" s="22">
        <v>5</v>
      </c>
      <c r="V111" s="22">
        <v>1</v>
      </c>
      <c r="W111" s="22">
        <v>4</v>
      </c>
      <c r="X111" s="22">
        <v>7</v>
      </c>
      <c r="Y111" s="22">
        <v>4</v>
      </c>
    </row>
    <row r="112" spans="1:25" ht="12.75">
      <c r="A112" s="11">
        <v>15</v>
      </c>
      <c r="B112" s="9" t="s">
        <v>243</v>
      </c>
      <c r="C112" s="9" t="s">
        <v>76</v>
      </c>
      <c r="D112" s="10">
        <v>3</v>
      </c>
      <c r="E112" s="9" t="s">
        <v>346</v>
      </c>
      <c r="F112" s="12">
        <v>18</v>
      </c>
      <c r="G112" s="9" t="s">
        <v>614</v>
      </c>
      <c r="H112" s="16">
        <f t="shared" si="3"/>
        <v>119</v>
      </c>
      <c r="I112" s="21">
        <f t="shared" si="2"/>
        <v>119</v>
      </c>
      <c r="J112" s="19">
        <v>0</v>
      </c>
      <c r="K112" s="22">
        <v>7</v>
      </c>
      <c r="L112" s="25">
        <v>8</v>
      </c>
      <c r="M112" s="22">
        <v>9</v>
      </c>
      <c r="N112" s="25">
        <v>6</v>
      </c>
      <c r="O112" s="25">
        <v>9</v>
      </c>
      <c r="P112" s="22">
        <v>5</v>
      </c>
      <c r="Q112" s="22">
        <v>9</v>
      </c>
      <c r="R112" s="25">
        <v>10</v>
      </c>
      <c r="S112" s="25">
        <v>10</v>
      </c>
      <c r="T112" s="22">
        <v>9</v>
      </c>
      <c r="U112" s="25">
        <v>9</v>
      </c>
      <c r="V112" s="22">
        <v>4</v>
      </c>
      <c r="W112" s="25">
        <v>6</v>
      </c>
      <c r="X112" s="25">
        <v>9</v>
      </c>
      <c r="Y112" s="25">
        <v>9</v>
      </c>
    </row>
    <row r="113" spans="1:25" ht="12.75">
      <c r="A113" s="11">
        <v>16</v>
      </c>
      <c r="B113" s="9" t="s">
        <v>244</v>
      </c>
      <c r="C113" s="9" t="s">
        <v>78</v>
      </c>
      <c r="D113" s="10">
        <v>3</v>
      </c>
      <c r="E113" s="9" t="s">
        <v>352</v>
      </c>
      <c r="F113" s="12">
        <v>19</v>
      </c>
      <c r="G113" s="9" t="s">
        <v>615</v>
      </c>
      <c r="H113" s="16">
        <f t="shared" si="3"/>
        <v>78</v>
      </c>
      <c r="I113" s="21">
        <f t="shared" si="2"/>
        <v>78</v>
      </c>
      <c r="J113" s="19">
        <v>0</v>
      </c>
      <c r="K113" s="22">
        <v>7</v>
      </c>
      <c r="L113" s="22">
        <v>6</v>
      </c>
      <c r="M113" s="22">
        <v>7</v>
      </c>
      <c r="N113" s="25">
        <v>2</v>
      </c>
      <c r="O113" s="22">
        <v>5</v>
      </c>
      <c r="P113" s="22">
        <v>2</v>
      </c>
      <c r="Q113" s="22">
        <v>7</v>
      </c>
      <c r="R113" s="25">
        <v>7</v>
      </c>
      <c r="S113" s="22">
        <v>7</v>
      </c>
      <c r="T113" s="22">
        <v>7</v>
      </c>
      <c r="U113" s="22">
        <v>4</v>
      </c>
      <c r="V113" s="22">
        <v>1</v>
      </c>
      <c r="W113" s="22">
        <v>4</v>
      </c>
      <c r="X113" s="22">
        <v>7</v>
      </c>
      <c r="Y113" s="22">
        <v>5</v>
      </c>
    </row>
    <row r="114" spans="1:25" ht="12.75">
      <c r="A114" s="11">
        <v>8</v>
      </c>
      <c r="B114" s="9" t="s">
        <v>236</v>
      </c>
      <c r="C114" s="9" t="s">
        <v>39</v>
      </c>
      <c r="D114" s="10">
        <v>3</v>
      </c>
      <c r="E114" s="9" t="s">
        <v>312</v>
      </c>
      <c r="F114" s="12">
        <v>20</v>
      </c>
      <c r="G114" s="9" t="s">
        <v>616</v>
      </c>
      <c r="H114" s="16">
        <f t="shared" si="3"/>
        <v>96</v>
      </c>
      <c r="I114" s="21">
        <f t="shared" si="2"/>
        <v>96</v>
      </c>
      <c r="J114" s="19">
        <v>0</v>
      </c>
      <c r="K114" s="22">
        <v>7</v>
      </c>
      <c r="L114" s="22">
        <v>5</v>
      </c>
      <c r="M114" s="22">
        <v>9</v>
      </c>
      <c r="N114" s="25">
        <v>3</v>
      </c>
      <c r="O114" s="25">
        <v>9</v>
      </c>
      <c r="P114" s="22">
        <v>5</v>
      </c>
      <c r="Q114" s="22">
        <v>9</v>
      </c>
      <c r="R114" s="25">
        <v>6</v>
      </c>
      <c r="S114" s="22">
        <v>9</v>
      </c>
      <c r="T114" s="22">
        <v>8</v>
      </c>
      <c r="U114" s="22">
        <v>7</v>
      </c>
      <c r="V114" s="22">
        <v>4</v>
      </c>
      <c r="W114" s="22">
        <v>4</v>
      </c>
      <c r="X114" s="25">
        <v>5</v>
      </c>
      <c r="Y114" s="25">
        <v>6</v>
      </c>
    </row>
    <row r="115" spans="1:25" ht="12.75">
      <c r="A115" s="11">
        <v>39</v>
      </c>
      <c r="B115" s="9" t="s">
        <v>267</v>
      </c>
      <c r="C115" s="9" t="s">
        <v>189</v>
      </c>
      <c r="D115" s="10">
        <v>3</v>
      </c>
      <c r="E115" s="9" t="s">
        <v>467</v>
      </c>
      <c r="F115" s="12">
        <v>21</v>
      </c>
      <c r="G115" s="9" t="s">
        <v>617</v>
      </c>
      <c r="H115" s="16">
        <f t="shared" si="3"/>
        <v>93</v>
      </c>
      <c r="I115" s="21">
        <f t="shared" si="2"/>
        <v>93</v>
      </c>
      <c r="J115" s="19">
        <v>0</v>
      </c>
      <c r="K115" s="22">
        <v>8</v>
      </c>
      <c r="L115" s="22">
        <v>6</v>
      </c>
      <c r="M115" s="22">
        <v>8</v>
      </c>
      <c r="N115" s="25">
        <v>4</v>
      </c>
      <c r="O115" s="22">
        <v>6</v>
      </c>
      <c r="P115" s="22">
        <v>5</v>
      </c>
      <c r="Q115" s="22">
        <v>6</v>
      </c>
      <c r="R115" s="22">
        <v>9</v>
      </c>
      <c r="S115" s="22">
        <v>8</v>
      </c>
      <c r="T115" s="22">
        <v>9</v>
      </c>
      <c r="U115" s="22">
        <v>5</v>
      </c>
      <c r="V115" s="22">
        <v>6</v>
      </c>
      <c r="W115" s="22">
        <v>4</v>
      </c>
      <c r="X115" s="25">
        <v>5</v>
      </c>
      <c r="Y115" s="22">
        <v>4</v>
      </c>
    </row>
    <row r="116" spans="1:25" ht="12.75">
      <c r="A116" s="11">
        <v>1</v>
      </c>
      <c r="B116" s="9" t="s">
        <v>229</v>
      </c>
      <c r="C116" s="9" t="s">
        <v>6</v>
      </c>
      <c r="D116" s="10">
        <v>3</v>
      </c>
      <c r="E116" s="9" t="s">
        <v>277</v>
      </c>
      <c r="F116" s="12">
        <v>22</v>
      </c>
      <c r="G116" s="9" t="s">
        <v>618</v>
      </c>
      <c r="H116" s="16">
        <f t="shared" si="3"/>
        <v>107</v>
      </c>
      <c r="I116" s="21">
        <f t="shared" si="2"/>
        <v>107</v>
      </c>
      <c r="J116" s="19">
        <v>0</v>
      </c>
      <c r="K116" s="22">
        <v>8</v>
      </c>
      <c r="L116" s="22">
        <v>6</v>
      </c>
      <c r="M116" s="22">
        <v>9</v>
      </c>
      <c r="N116" s="25">
        <v>6</v>
      </c>
      <c r="O116" s="22">
        <v>5</v>
      </c>
      <c r="P116" s="22">
        <v>8</v>
      </c>
      <c r="Q116" s="22">
        <v>8</v>
      </c>
      <c r="R116" s="25">
        <v>10</v>
      </c>
      <c r="S116" s="22">
        <v>9</v>
      </c>
      <c r="T116" s="22">
        <v>10</v>
      </c>
      <c r="U116" s="22">
        <v>6</v>
      </c>
      <c r="V116" s="22">
        <v>5</v>
      </c>
      <c r="W116" s="25">
        <v>5</v>
      </c>
      <c r="X116" s="22">
        <v>6</v>
      </c>
      <c r="Y116" s="22">
        <v>6</v>
      </c>
    </row>
    <row r="117" spans="1:25" ht="12.75">
      <c r="A117" s="11">
        <v>19</v>
      </c>
      <c r="B117" s="9" t="s">
        <v>247</v>
      </c>
      <c r="C117" s="9" t="s">
        <v>91</v>
      </c>
      <c r="D117" s="10">
        <v>3</v>
      </c>
      <c r="E117" s="9" t="s">
        <v>367</v>
      </c>
      <c r="F117" s="12">
        <v>23</v>
      </c>
      <c r="G117" s="9" t="s">
        <v>619</v>
      </c>
      <c r="H117" s="16">
        <f t="shared" si="3"/>
        <v>72</v>
      </c>
      <c r="I117" s="21">
        <f t="shared" si="2"/>
        <v>72</v>
      </c>
      <c r="J117" s="19">
        <v>0</v>
      </c>
      <c r="K117" s="22">
        <v>5</v>
      </c>
      <c r="L117" s="22">
        <v>4</v>
      </c>
      <c r="M117" s="25">
        <v>8</v>
      </c>
      <c r="N117" s="25">
        <v>3</v>
      </c>
      <c r="O117" s="22">
        <v>4</v>
      </c>
      <c r="P117" s="22">
        <v>3</v>
      </c>
      <c r="Q117" s="22">
        <v>3</v>
      </c>
      <c r="R117" s="22">
        <v>8</v>
      </c>
      <c r="S117" s="22">
        <v>9</v>
      </c>
      <c r="T117" s="22">
        <v>7</v>
      </c>
      <c r="U117" s="22">
        <v>4</v>
      </c>
      <c r="V117" s="22">
        <v>2</v>
      </c>
      <c r="W117" s="22">
        <v>2</v>
      </c>
      <c r="X117" s="22">
        <v>6</v>
      </c>
      <c r="Y117" s="22">
        <v>4</v>
      </c>
    </row>
    <row r="118" spans="1:25" ht="12.75">
      <c r="A118" s="11">
        <v>36</v>
      </c>
      <c r="B118" s="9" t="s">
        <v>264</v>
      </c>
      <c r="C118" s="9" t="s">
        <v>176</v>
      </c>
      <c r="D118" s="10">
        <v>3</v>
      </c>
      <c r="E118" s="9" t="s">
        <v>450</v>
      </c>
      <c r="F118" s="12">
        <v>24</v>
      </c>
      <c r="G118" s="9" t="s">
        <v>620</v>
      </c>
      <c r="H118" s="16">
        <f t="shared" si="3"/>
        <v>93</v>
      </c>
      <c r="I118" s="21">
        <f t="shared" si="2"/>
        <v>93</v>
      </c>
      <c r="J118" s="19">
        <v>0</v>
      </c>
      <c r="K118" s="22">
        <v>7</v>
      </c>
      <c r="L118" s="22">
        <v>5</v>
      </c>
      <c r="M118" s="22">
        <v>9</v>
      </c>
      <c r="N118" s="25">
        <v>4</v>
      </c>
      <c r="O118" s="22">
        <v>6</v>
      </c>
      <c r="P118" s="22">
        <v>5</v>
      </c>
      <c r="Q118" s="22">
        <v>5</v>
      </c>
      <c r="R118" s="22">
        <v>8</v>
      </c>
      <c r="S118" s="22">
        <v>8</v>
      </c>
      <c r="T118" s="22">
        <v>9</v>
      </c>
      <c r="U118" s="22">
        <v>6</v>
      </c>
      <c r="V118" s="22">
        <v>4</v>
      </c>
      <c r="W118" s="25">
        <v>6</v>
      </c>
      <c r="X118" s="22">
        <v>7</v>
      </c>
      <c r="Y118" s="22">
        <v>4</v>
      </c>
    </row>
    <row r="119" spans="1:25" ht="12.75">
      <c r="A119" s="11">
        <v>24</v>
      </c>
      <c r="B119" s="9" t="s">
        <v>252</v>
      </c>
      <c r="C119" s="9" t="s">
        <v>114</v>
      </c>
      <c r="D119" s="10">
        <v>3</v>
      </c>
      <c r="E119" s="9" t="s">
        <v>390</v>
      </c>
      <c r="F119" s="12">
        <v>25</v>
      </c>
      <c r="G119" s="9" t="s">
        <v>621</v>
      </c>
      <c r="H119" s="16">
        <f t="shared" si="3"/>
        <v>48</v>
      </c>
      <c r="I119" s="21">
        <f t="shared" si="2"/>
        <v>48</v>
      </c>
      <c r="J119" s="19">
        <v>0</v>
      </c>
      <c r="K119" s="22">
        <v>4</v>
      </c>
      <c r="L119" s="22">
        <v>3</v>
      </c>
      <c r="M119" s="25">
        <v>8</v>
      </c>
      <c r="N119" s="25">
        <v>3</v>
      </c>
      <c r="O119" s="25">
        <v>2</v>
      </c>
      <c r="P119" s="22">
        <v>1</v>
      </c>
      <c r="Q119" s="22">
        <v>4</v>
      </c>
      <c r="R119" s="22">
        <v>6</v>
      </c>
      <c r="S119" s="25">
        <v>3</v>
      </c>
      <c r="T119" s="22">
        <v>1</v>
      </c>
      <c r="U119" s="22">
        <v>3</v>
      </c>
      <c r="V119" s="22">
        <v>1</v>
      </c>
      <c r="W119" s="25">
        <v>2</v>
      </c>
      <c r="X119" s="25">
        <v>4</v>
      </c>
      <c r="Y119" s="22">
        <v>3</v>
      </c>
    </row>
    <row r="120" spans="1:25" ht="12.75">
      <c r="A120" s="11">
        <v>22</v>
      </c>
      <c r="B120" s="9" t="s">
        <v>250</v>
      </c>
      <c r="C120" s="9" t="s">
        <v>106</v>
      </c>
      <c r="D120" s="10">
        <v>3</v>
      </c>
      <c r="E120" s="9" t="s">
        <v>382</v>
      </c>
      <c r="F120" s="12">
        <v>26</v>
      </c>
      <c r="G120" s="9" t="s">
        <v>622</v>
      </c>
      <c r="H120" s="16">
        <f t="shared" si="3"/>
        <v>45</v>
      </c>
      <c r="I120" s="21">
        <f t="shared" si="2"/>
        <v>45</v>
      </c>
      <c r="J120" s="19">
        <v>0</v>
      </c>
      <c r="K120" s="22">
        <v>3</v>
      </c>
      <c r="L120" s="22">
        <v>2</v>
      </c>
      <c r="M120" s="22">
        <v>6</v>
      </c>
      <c r="N120" s="25">
        <v>2</v>
      </c>
      <c r="O120" s="22">
        <v>3</v>
      </c>
      <c r="P120" s="22">
        <v>1</v>
      </c>
      <c r="Q120" s="22">
        <v>6</v>
      </c>
      <c r="R120" s="25">
        <v>5</v>
      </c>
      <c r="S120" s="25">
        <v>2</v>
      </c>
      <c r="T120" s="22">
        <v>2</v>
      </c>
      <c r="U120" s="22">
        <v>4</v>
      </c>
      <c r="V120" s="22">
        <v>1</v>
      </c>
      <c r="W120" s="25">
        <v>1</v>
      </c>
      <c r="X120" s="34">
        <v>4</v>
      </c>
      <c r="Y120" s="22">
        <v>3</v>
      </c>
    </row>
    <row r="121" spans="1:25" ht="12.75">
      <c r="A121" s="11">
        <v>10</v>
      </c>
      <c r="B121" s="9" t="s">
        <v>238</v>
      </c>
      <c r="C121" s="9" t="s">
        <v>51</v>
      </c>
      <c r="D121" s="10">
        <v>3</v>
      </c>
      <c r="E121" s="9" t="s">
        <v>321</v>
      </c>
      <c r="F121" s="12">
        <v>27</v>
      </c>
      <c r="G121" s="9" t="s">
        <v>623</v>
      </c>
      <c r="H121" s="16">
        <f t="shared" si="3"/>
        <v>88</v>
      </c>
      <c r="I121" s="21">
        <f t="shared" si="2"/>
        <v>88</v>
      </c>
      <c r="J121" s="19">
        <v>0</v>
      </c>
      <c r="K121" s="22">
        <v>7</v>
      </c>
      <c r="L121" s="22">
        <v>7</v>
      </c>
      <c r="M121" s="22">
        <v>9</v>
      </c>
      <c r="N121" s="25">
        <v>5</v>
      </c>
      <c r="O121" s="22">
        <v>6</v>
      </c>
      <c r="P121" s="22">
        <v>7</v>
      </c>
      <c r="Q121" s="22">
        <v>5</v>
      </c>
      <c r="R121" s="22">
        <v>8</v>
      </c>
      <c r="S121" s="22">
        <v>8</v>
      </c>
      <c r="T121" s="22">
        <v>2</v>
      </c>
      <c r="U121" s="22">
        <v>6</v>
      </c>
      <c r="V121" s="22">
        <v>2</v>
      </c>
      <c r="W121" s="22">
        <v>6</v>
      </c>
      <c r="X121" s="22">
        <v>5</v>
      </c>
      <c r="Y121" s="22">
        <v>5</v>
      </c>
    </row>
    <row r="122" spans="1:25" ht="12.75">
      <c r="A122" s="11">
        <v>34</v>
      </c>
      <c r="B122" s="9" t="s">
        <v>262</v>
      </c>
      <c r="C122" s="9" t="s">
        <v>164</v>
      </c>
      <c r="D122" s="10">
        <v>3</v>
      </c>
      <c r="E122" s="9" t="s">
        <v>441</v>
      </c>
      <c r="F122" s="12">
        <v>28</v>
      </c>
      <c r="G122" s="9" t="s">
        <v>624</v>
      </c>
      <c r="H122" s="16">
        <f t="shared" si="3"/>
        <v>96</v>
      </c>
      <c r="I122" s="21">
        <f t="shared" si="2"/>
        <v>96</v>
      </c>
      <c r="J122" s="19">
        <v>0</v>
      </c>
      <c r="K122" s="22">
        <v>7</v>
      </c>
      <c r="L122" s="22">
        <v>7</v>
      </c>
      <c r="M122" s="22">
        <v>8</v>
      </c>
      <c r="N122" s="25">
        <v>4</v>
      </c>
      <c r="O122" s="22">
        <v>6</v>
      </c>
      <c r="P122" s="22">
        <v>6</v>
      </c>
      <c r="Q122" s="22">
        <v>7</v>
      </c>
      <c r="R122" s="22">
        <v>6</v>
      </c>
      <c r="S122" s="22">
        <v>7</v>
      </c>
      <c r="T122" s="22">
        <v>4</v>
      </c>
      <c r="U122" s="22">
        <v>5</v>
      </c>
      <c r="V122" s="22">
        <v>9</v>
      </c>
      <c r="W122" s="22">
        <v>7</v>
      </c>
      <c r="X122" s="22">
        <v>5</v>
      </c>
      <c r="Y122" s="25">
        <v>8</v>
      </c>
    </row>
    <row r="123" spans="1:25" ht="12.75">
      <c r="A123" s="11">
        <v>4</v>
      </c>
      <c r="B123" s="9" t="s">
        <v>232</v>
      </c>
      <c r="C123" s="9" t="s">
        <v>20</v>
      </c>
      <c r="D123" s="10">
        <v>3</v>
      </c>
      <c r="E123" s="9" t="s">
        <v>292</v>
      </c>
      <c r="F123" s="12">
        <v>29</v>
      </c>
      <c r="G123" s="9" t="s">
        <v>625</v>
      </c>
      <c r="H123" s="16">
        <f t="shared" si="3"/>
        <v>113</v>
      </c>
      <c r="I123" s="21">
        <f t="shared" si="2"/>
        <v>113</v>
      </c>
      <c r="J123" s="19">
        <v>0</v>
      </c>
      <c r="K123" s="22">
        <v>7</v>
      </c>
      <c r="L123" s="25">
        <v>8</v>
      </c>
      <c r="M123" s="22">
        <v>8</v>
      </c>
      <c r="N123" s="25">
        <v>6</v>
      </c>
      <c r="O123" s="22">
        <v>7</v>
      </c>
      <c r="P123" s="22">
        <v>6</v>
      </c>
      <c r="Q123" s="22">
        <v>9</v>
      </c>
      <c r="R123" s="22">
        <v>9</v>
      </c>
      <c r="S123" s="22">
        <v>7</v>
      </c>
      <c r="T123" s="22">
        <v>10</v>
      </c>
      <c r="U123" s="22">
        <v>4</v>
      </c>
      <c r="V123" s="22">
        <v>9</v>
      </c>
      <c r="W123" s="25">
        <v>8</v>
      </c>
      <c r="X123" s="22">
        <v>7</v>
      </c>
      <c r="Y123" s="22">
        <v>8</v>
      </c>
    </row>
    <row r="124" spans="1:25" ht="12.75">
      <c r="A124" s="11">
        <v>42</v>
      </c>
      <c r="B124" s="9" t="s">
        <v>270</v>
      </c>
      <c r="C124" s="9" t="s">
        <v>204</v>
      </c>
      <c r="D124" s="10">
        <v>3</v>
      </c>
      <c r="E124" s="9" t="s">
        <v>482</v>
      </c>
      <c r="F124" s="12">
        <v>30</v>
      </c>
      <c r="G124" s="9" t="s">
        <v>626</v>
      </c>
      <c r="H124" s="16">
        <f t="shared" si="3"/>
        <v>99</v>
      </c>
      <c r="I124" s="21">
        <f t="shared" si="2"/>
        <v>99</v>
      </c>
      <c r="J124" s="19">
        <v>0</v>
      </c>
      <c r="K124" s="22">
        <v>8</v>
      </c>
      <c r="L124" s="22">
        <v>6</v>
      </c>
      <c r="M124" s="22">
        <v>8</v>
      </c>
      <c r="N124" s="25">
        <v>3</v>
      </c>
      <c r="O124" s="22">
        <v>6</v>
      </c>
      <c r="P124" s="22">
        <v>5</v>
      </c>
      <c r="Q124" s="22">
        <v>6</v>
      </c>
      <c r="R124" s="22">
        <v>8</v>
      </c>
      <c r="S124" s="22">
        <v>7</v>
      </c>
      <c r="T124" s="22">
        <v>9</v>
      </c>
      <c r="U124" s="22">
        <v>5</v>
      </c>
      <c r="V124" s="22">
        <v>9</v>
      </c>
      <c r="W124" s="22">
        <v>6</v>
      </c>
      <c r="X124" s="22">
        <v>6</v>
      </c>
      <c r="Y124" s="22">
        <v>7</v>
      </c>
    </row>
    <row r="125" spans="1:25" ht="12.75">
      <c r="A125" s="11">
        <v>31</v>
      </c>
      <c r="B125" s="9" t="s">
        <v>259</v>
      </c>
      <c r="C125" s="9" t="s">
        <v>149</v>
      </c>
      <c r="D125" s="10">
        <v>3</v>
      </c>
      <c r="E125" s="9" t="s">
        <v>427</v>
      </c>
      <c r="F125" s="12">
        <v>31</v>
      </c>
      <c r="G125" s="9" t="s">
        <v>627</v>
      </c>
      <c r="H125" s="16">
        <f t="shared" si="3"/>
        <v>80</v>
      </c>
      <c r="I125" s="21">
        <f t="shared" si="2"/>
        <v>80</v>
      </c>
      <c r="J125" s="19">
        <v>0</v>
      </c>
      <c r="K125" s="22">
        <v>7</v>
      </c>
      <c r="L125" s="22">
        <v>5</v>
      </c>
      <c r="M125" s="25">
        <v>9</v>
      </c>
      <c r="N125" s="25">
        <v>4</v>
      </c>
      <c r="O125" s="22">
        <v>5</v>
      </c>
      <c r="P125" s="22">
        <v>5</v>
      </c>
      <c r="Q125" s="22">
        <v>8</v>
      </c>
      <c r="R125" s="22">
        <v>8</v>
      </c>
      <c r="S125" s="22">
        <v>7</v>
      </c>
      <c r="T125" s="22">
        <v>2</v>
      </c>
      <c r="U125" s="22">
        <v>2</v>
      </c>
      <c r="V125" s="22">
        <v>4</v>
      </c>
      <c r="W125" s="22">
        <v>5</v>
      </c>
      <c r="X125" s="25">
        <v>4</v>
      </c>
      <c r="Y125" s="25">
        <v>5</v>
      </c>
    </row>
    <row r="126" spans="1:25" ht="12.75">
      <c r="A126" s="11">
        <v>37</v>
      </c>
      <c r="B126" s="9" t="s">
        <v>265</v>
      </c>
      <c r="C126" s="9" t="s">
        <v>180</v>
      </c>
      <c r="D126" s="10">
        <v>3</v>
      </c>
      <c r="E126" s="9" t="s">
        <v>457</v>
      </c>
      <c r="F126" s="12">
        <v>32</v>
      </c>
      <c r="G126" s="9" t="s">
        <v>628</v>
      </c>
      <c r="H126" s="16">
        <f t="shared" si="3"/>
        <v>76</v>
      </c>
      <c r="I126" s="21">
        <f t="shared" si="2"/>
        <v>76</v>
      </c>
      <c r="J126" s="19">
        <v>0</v>
      </c>
      <c r="K126" s="22">
        <v>7</v>
      </c>
      <c r="L126" s="22">
        <v>5</v>
      </c>
      <c r="M126" s="22">
        <v>7</v>
      </c>
      <c r="N126" s="25">
        <v>3</v>
      </c>
      <c r="O126" s="22">
        <v>4</v>
      </c>
      <c r="P126" s="22">
        <v>6</v>
      </c>
      <c r="Q126" s="22">
        <v>4</v>
      </c>
      <c r="R126" s="22">
        <v>7</v>
      </c>
      <c r="S126" s="22">
        <v>6</v>
      </c>
      <c r="T126" s="22">
        <v>4</v>
      </c>
      <c r="U126" s="22">
        <v>4</v>
      </c>
      <c r="V126" s="22">
        <v>2</v>
      </c>
      <c r="W126" s="22">
        <v>6</v>
      </c>
      <c r="X126" s="22">
        <v>6</v>
      </c>
      <c r="Y126" s="22">
        <v>5</v>
      </c>
    </row>
    <row r="127" spans="1:25" ht="12.75">
      <c r="A127" s="11">
        <v>23</v>
      </c>
      <c r="B127" s="9" t="s">
        <v>251</v>
      </c>
      <c r="C127" s="9" t="s">
        <v>111</v>
      </c>
      <c r="D127" s="10">
        <v>3</v>
      </c>
      <c r="E127" s="9" t="s">
        <v>386</v>
      </c>
      <c r="F127" s="12">
        <v>33</v>
      </c>
      <c r="G127" s="9" t="s">
        <v>629</v>
      </c>
      <c r="H127" s="16">
        <f t="shared" si="3"/>
        <v>122</v>
      </c>
      <c r="I127" s="21">
        <f t="shared" si="2"/>
        <v>122</v>
      </c>
      <c r="J127" s="19">
        <v>0</v>
      </c>
      <c r="K127" s="22">
        <v>8</v>
      </c>
      <c r="L127" s="25">
        <v>9</v>
      </c>
      <c r="M127" s="25">
        <v>9</v>
      </c>
      <c r="N127" s="25">
        <v>5</v>
      </c>
      <c r="O127" s="22">
        <v>7</v>
      </c>
      <c r="P127" s="22">
        <v>9</v>
      </c>
      <c r="Q127" s="22">
        <v>9</v>
      </c>
      <c r="R127" s="25">
        <v>10</v>
      </c>
      <c r="S127" s="22">
        <v>9</v>
      </c>
      <c r="T127" s="22">
        <v>10</v>
      </c>
      <c r="U127" s="22">
        <v>5</v>
      </c>
      <c r="V127" s="25">
        <v>10</v>
      </c>
      <c r="W127" s="25">
        <v>6</v>
      </c>
      <c r="X127" s="22">
        <v>7</v>
      </c>
      <c r="Y127" s="25">
        <v>9</v>
      </c>
    </row>
    <row r="128" spans="1:25" ht="12.75">
      <c r="A128" s="11">
        <v>3</v>
      </c>
      <c r="B128" s="9" t="s">
        <v>231</v>
      </c>
      <c r="C128" s="9" t="s">
        <v>13</v>
      </c>
      <c r="D128" s="10">
        <v>3</v>
      </c>
      <c r="E128" s="9" t="s">
        <v>287</v>
      </c>
      <c r="F128" s="12">
        <v>34</v>
      </c>
      <c r="G128" s="9" t="s">
        <v>630</v>
      </c>
      <c r="H128" s="16">
        <f t="shared" si="3"/>
        <v>82</v>
      </c>
      <c r="I128" s="21">
        <f t="shared" si="2"/>
        <v>82</v>
      </c>
      <c r="J128" s="19">
        <v>0</v>
      </c>
      <c r="K128" s="22">
        <v>8</v>
      </c>
      <c r="L128" s="22">
        <v>5</v>
      </c>
      <c r="M128" s="22">
        <v>8</v>
      </c>
      <c r="N128" s="25">
        <v>3</v>
      </c>
      <c r="O128" s="22">
        <v>7</v>
      </c>
      <c r="P128" s="22">
        <v>4</v>
      </c>
      <c r="Q128" s="22">
        <v>3</v>
      </c>
      <c r="R128" s="22">
        <v>6</v>
      </c>
      <c r="S128" s="25">
        <v>9</v>
      </c>
      <c r="T128" s="22">
        <v>4</v>
      </c>
      <c r="U128" s="22">
        <v>4</v>
      </c>
      <c r="V128" s="22">
        <v>7</v>
      </c>
      <c r="W128" s="25">
        <v>5</v>
      </c>
      <c r="X128" s="22">
        <v>6</v>
      </c>
      <c r="Y128" s="22">
        <v>3</v>
      </c>
    </row>
    <row r="129" spans="1:25" ht="12.75">
      <c r="A129" s="11">
        <v>30</v>
      </c>
      <c r="B129" s="9" t="s">
        <v>258</v>
      </c>
      <c r="C129" s="9" t="s">
        <v>148</v>
      </c>
      <c r="D129" s="10">
        <v>3</v>
      </c>
      <c r="E129" s="9" t="s">
        <v>421</v>
      </c>
      <c r="F129" s="12">
        <v>35</v>
      </c>
      <c r="G129" s="9" t="s">
        <v>631</v>
      </c>
      <c r="H129" s="16">
        <f t="shared" si="3"/>
        <v>77</v>
      </c>
      <c r="I129" s="21">
        <f t="shared" si="2"/>
        <v>77</v>
      </c>
      <c r="J129" s="19">
        <v>0</v>
      </c>
      <c r="K129" s="22">
        <v>6</v>
      </c>
      <c r="L129" s="22">
        <v>4</v>
      </c>
      <c r="M129" s="22">
        <v>8</v>
      </c>
      <c r="N129" s="25">
        <v>3</v>
      </c>
      <c r="O129" s="22">
        <v>4</v>
      </c>
      <c r="P129" s="22">
        <v>4</v>
      </c>
      <c r="Q129" s="22">
        <v>5</v>
      </c>
      <c r="R129" s="25">
        <v>8</v>
      </c>
      <c r="S129" s="22">
        <v>9</v>
      </c>
      <c r="T129" s="22">
        <v>5</v>
      </c>
      <c r="U129" s="22">
        <v>5</v>
      </c>
      <c r="V129" s="22">
        <v>2</v>
      </c>
      <c r="W129" s="22">
        <v>4</v>
      </c>
      <c r="X129" s="22">
        <v>6</v>
      </c>
      <c r="Y129" s="22">
        <v>4</v>
      </c>
    </row>
    <row r="130" spans="1:25" ht="12.75">
      <c r="A130" s="11">
        <v>12</v>
      </c>
      <c r="B130" s="9" t="s">
        <v>240</v>
      </c>
      <c r="C130" s="9" t="s">
        <v>61</v>
      </c>
      <c r="D130" s="10">
        <v>3</v>
      </c>
      <c r="E130" s="9" t="s">
        <v>331</v>
      </c>
      <c r="F130" s="12">
        <v>36</v>
      </c>
      <c r="G130" s="9" t="s">
        <v>632</v>
      </c>
      <c r="H130" s="16">
        <f t="shared" si="3"/>
        <v>70</v>
      </c>
      <c r="I130" s="21">
        <f t="shared" si="2"/>
        <v>70</v>
      </c>
      <c r="J130" s="19">
        <v>0</v>
      </c>
      <c r="K130" s="22">
        <v>6</v>
      </c>
      <c r="L130" s="22">
        <v>5</v>
      </c>
      <c r="M130" s="22">
        <v>8</v>
      </c>
      <c r="N130" s="25">
        <v>2</v>
      </c>
      <c r="O130" s="22">
        <v>4</v>
      </c>
      <c r="P130" s="22">
        <v>1</v>
      </c>
      <c r="Q130" s="22">
        <v>5</v>
      </c>
      <c r="R130" s="22">
        <v>7</v>
      </c>
      <c r="S130" s="22">
        <v>6</v>
      </c>
      <c r="T130" s="22">
        <v>7</v>
      </c>
      <c r="U130" s="22">
        <v>4</v>
      </c>
      <c r="V130" s="22">
        <v>2</v>
      </c>
      <c r="W130" s="25">
        <v>2</v>
      </c>
      <c r="X130" s="22">
        <v>6</v>
      </c>
      <c r="Y130" s="22">
        <v>5</v>
      </c>
    </row>
    <row r="131" spans="1:25" ht="12.75">
      <c r="A131" s="11">
        <v>9</v>
      </c>
      <c r="B131" s="9" t="s">
        <v>237</v>
      </c>
      <c r="C131" s="9" t="s">
        <v>45</v>
      </c>
      <c r="D131" s="10">
        <v>3</v>
      </c>
      <c r="E131" s="9" t="s">
        <v>316</v>
      </c>
      <c r="F131" s="12">
        <v>37</v>
      </c>
      <c r="G131" s="9" t="s">
        <v>633</v>
      </c>
      <c r="H131" s="16">
        <f t="shared" si="3"/>
        <v>95</v>
      </c>
      <c r="I131" s="21">
        <f aca="true" t="shared" si="4" ref="I131:I194">SUM(K131:Y131)</f>
        <v>95</v>
      </c>
      <c r="J131" s="19">
        <v>0</v>
      </c>
      <c r="K131" s="22">
        <v>7</v>
      </c>
      <c r="L131" s="22">
        <v>7</v>
      </c>
      <c r="M131" s="25">
        <v>10</v>
      </c>
      <c r="N131" s="25">
        <v>2</v>
      </c>
      <c r="O131" s="22">
        <v>4</v>
      </c>
      <c r="P131" s="22">
        <v>3</v>
      </c>
      <c r="Q131" s="22">
        <v>8</v>
      </c>
      <c r="R131" s="25">
        <v>10</v>
      </c>
      <c r="S131" s="25">
        <v>10</v>
      </c>
      <c r="T131" s="22">
        <v>8</v>
      </c>
      <c r="U131" s="22">
        <v>5</v>
      </c>
      <c r="V131" s="22">
        <v>3</v>
      </c>
      <c r="W131" s="25">
        <v>6</v>
      </c>
      <c r="X131" s="22">
        <v>7</v>
      </c>
      <c r="Y131" s="22">
        <v>5</v>
      </c>
    </row>
    <row r="132" spans="1:25" ht="12.75">
      <c r="A132" s="11">
        <v>20</v>
      </c>
      <c r="B132" s="9" t="s">
        <v>248</v>
      </c>
      <c r="C132" s="9" t="s">
        <v>95</v>
      </c>
      <c r="D132" s="10">
        <v>3</v>
      </c>
      <c r="E132" s="9" t="s">
        <v>372</v>
      </c>
      <c r="F132" s="12">
        <v>38</v>
      </c>
      <c r="G132" s="9" t="s">
        <v>634</v>
      </c>
      <c r="H132" s="16">
        <f aca="true" t="shared" si="5" ref="H132:H195">I132-J132</f>
        <v>75</v>
      </c>
      <c r="I132" s="21">
        <f t="shared" si="4"/>
        <v>75</v>
      </c>
      <c r="J132" s="19">
        <v>0</v>
      </c>
      <c r="K132" s="22">
        <v>7</v>
      </c>
      <c r="L132" s="22">
        <v>4</v>
      </c>
      <c r="M132" s="22">
        <v>7</v>
      </c>
      <c r="N132" s="25">
        <v>4</v>
      </c>
      <c r="O132" s="22">
        <v>5</v>
      </c>
      <c r="P132" s="22">
        <v>3</v>
      </c>
      <c r="Q132" s="22">
        <v>3</v>
      </c>
      <c r="R132" s="22">
        <v>7</v>
      </c>
      <c r="S132" s="22">
        <v>9</v>
      </c>
      <c r="T132" s="22">
        <v>3</v>
      </c>
      <c r="U132" s="22">
        <v>5</v>
      </c>
      <c r="V132" s="22">
        <v>5</v>
      </c>
      <c r="W132" s="25">
        <v>5</v>
      </c>
      <c r="X132" s="22">
        <v>6</v>
      </c>
      <c r="Y132" s="22">
        <v>2</v>
      </c>
    </row>
    <row r="133" spans="1:25" ht="12.75">
      <c r="A133" s="11">
        <v>38</v>
      </c>
      <c r="B133" s="9" t="s">
        <v>266</v>
      </c>
      <c r="C133" s="9" t="s">
        <v>185</v>
      </c>
      <c r="D133" s="10">
        <v>3</v>
      </c>
      <c r="E133" s="9" t="s">
        <v>462</v>
      </c>
      <c r="F133" s="12">
        <v>39</v>
      </c>
      <c r="G133" s="9" t="s">
        <v>635</v>
      </c>
      <c r="H133" s="16">
        <f t="shared" si="5"/>
        <v>82</v>
      </c>
      <c r="I133" s="21">
        <f t="shared" si="4"/>
        <v>82</v>
      </c>
      <c r="J133" s="19">
        <v>0</v>
      </c>
      <c r="K133" s="22">
        <v>7</v>
      </c>
      <c r="L133" s="22">
        <v>6</v>
      </c>
      <c r="M133" s="22">
        <v>7</v>
      </c>
      <c r="N133" s="25">
        <v>5</v>
      </c>
      <c r="O133" s="22">
        <v>5</v>
      </c>
      <c r="P133" s="22">
        <v>3</v>
      </c>
      <c r="Q133" s="22">
        <v>5</v>
      </c>
      <c r="R133" s="22">
        <v>8</v>
      </c>
      <c r="S133" s="22">
        <v>6</v>
      </c>
      <c r="T133" s="22">
        <v>6</v>
      </c>
      <c r="U133" s="22">
        <v>5</v>
      </c>
      <c r="V133" s="22">
        <v>3</v>
      </c>
      <c r="W133" s="22">
        <v>5</v>
      </c>
      <c r="X133" s="22">
        <v>6</v>
      </c>
      <c r="Y133" s="22">
        <v>5</v>
      </c>
    </row>
    <row r="134" spans="1:25" ht="12.75">
      <c r="A134" s="11">
        <v>35</v>
      </c>
      <c r="B134" s="9" t="s">
        <v>263</v>
      </c>
      <c r="C134" s="9" t="s">
        <v>447</v>
      </c>
      <c r="D134" s="10">
        <v>3</v>
      </c>
      <c r="E134" s="9" t="s">
        <v>446</v>
      </c>
      <c r="F134" s="12">
        <v>40</v>
      </c>
      <c r="G134" s="9" t="s">
        <v>636</v>
      </c>
      <c r="H134" s="16">
        <f t="shared" si="5"/>
        <v>101</v>
      </c>
      <c r="I134" s="21">
        <f t="shared" si="4"/>
        <v>101</v>
      </c>
      <c r="J134" s="19">
        <v>0</v>
      </c>
      <c r="K134" s="22">
        <v>8</v>
      </c>
      <c r="L134" s="22">
        <v>7</v>
      </c>
      <c r="M134" s="22">
        <v>7</v>
      </c>
      <c r="N134" s="25">
        <v>7</v>
      </c>
      <c r="O134" s="22">
        <v>5</v>
      </c>
      <c r="P134" s="22">
        <v>8</v>
      </c>
      <c r="Q134" s="22">
        <v>6</v>
      </c>
      <c r="R134" s="22">
        <v>8</v>
      </c>
      <c r="S134" s="22">
        <v>7</v>
      </c>
      <c r="T134" s="22">
        <v>9</v>
      </c>
      <c r="U134" s="22">
        <v>4</v>
      </c>
      <c r="V134" s="22">
        <v>7</v>
      </c>
      <c r="W134" s="25">
        <v>6</v>
      </c>
      <c r="X134" s="22">
        <v>7</v>
      </c>
      <c r="Y134" s="22">
        <v>5</v>
      </c>
    </row>
    <row r="135" spans="1:25" ht="12.75">
      <c r="A135" s="11">
        <v>25</v>
      </c>
      <c r="B135" s="9" t="s">
        <v>253</v>
      </c>
      <c r="C135" s="9" t="s">
        <v>120</v>
      </c>
      <c r="D135" s="10">
        <v>3</v>
      </c>
      <c r="E135" s="9" t="s">
        <v>397</v>
      </c>
      <c r="F135" s="12">
        <v>41</v>
      </c>
      <c r="G135" s="9" t="s">
        <v>637</v>
      </c>
      <c r="H135" s="16">
        <f t="shared" si="5"/>
        <v>79</v>
      </c>
      <c r="I135" s="21">
        <f t="shared" si="4"/>
        <v>79</v>
      </c>
      <c r="J135" s="19">
        <v>0</v>
      </c>
      <c r="K135" s="22">
        <v>7</v>
      </c>
      <c r="L135" s="22">
        <v>4</v>
      </c>
      <c r="M135" s="22">
        <v>8</v>
      </c>
      <c r="N135" s="25">
        <v>5</v>
      </c>
      <c r="O135" s="22">
        <v>4</v>
      </c>
      <c r="P135" s="22">
        <v>4</v>
      </c>
      <c r="Q135" s="22">
        <v>4</v>
      </c>
      <c r="R135" s="22">
        <v>7</v>
      </c>
      <c r="S135" s="22">
        <v>8</v>
      </c>
      <c r="T135" s="22">
        <v>3</v>
      </c>
      <c r="U135" s="22">
        <v>3</v>
      </c>
      <c r="V135" s="22">
        <v>6</v>
      </c>
      <c r="W135" s="25">
        <v>6</v>
      </c>
      <c r="X135" s="22">
        <v>6</v>
      </c>
      <c r="Y135" s="22">
        <v>4</v>
      </c>
    </row>
    <row r="136" spans="1:25" ht="12.75">
      <c r="A136" s="11">
        <v>32</v>
      </c>
      <c r="B136" s="9" t="s">
        <v>260</v>
      </c>
      <c r="C136" s="9" t="s">
        <v>157</v>
      </c>
      <c r="D136" s="10">
        <v>3</v>
      </c>
      <c r="E136" s="9" t="s">
        <v>432</v>
      </c>
      <c r="F136" s="12">
        <v>42</v>
      </c>
      <c r="G136" s="9" t="s">
        <v>638</v>
      </c>
      <c r="H136" s="16">
        <f t="shared" si="5"/>
        <v>102</v>
      </c>
      <c r="I136" s="21">
        <f t="shared" si="4"/>
        <v>102</v>
      </c>
      <c r="J136" s="19">
        <v>0</v>
      </c>
      <c r="K136" s="22">
        <v>8</v>
      </c>
      <c r="L136" s="25">
        <v>9</v>
      </c>
      <c r="M136" s="22">
        <v>9</v>
      </c>
      <c r="N136" s="25">
        <v>4</v>
      </c>
      <c r="O136" s="22">
        <v>7</v>
      </c>
      <c r="P136" s="22">
        <v>4</v>
      </c>
      <c r="Q136" s="22">
        <v>7</v>
      </c>
      <c r="R136" s="22">
        <v>8</v>
      </c>
      <c r="S136" s="22">
        <v>6</v>
      </c>
      <c r="T136" s="22">
        <v>9</v>
      </c>
      <c r="U136" s="22">
        <v>5</v>
      </c>
      <c r="V136" s="22">
        <v>6</v>
      </c>
      <c r="W136" s="25">
        <v>6</v>
      </c>
      <c r="X136" s="25">
        <v>8</v>
      </c>
      <c r="Y136" s="22">
        <v>6</v>
      </c>
    </row>
    <row r="137" spans="1:25" ht="12.75">
      <c r="A137" s="11">
        <v>29</v>
      </c>
      <c r="B137" s="9" t="s">
        <v>257</v>
      </c>
      <c r="C137" s="9" t="s">
        <v>139</v>
      </c>
      <c r="D137" s="10">
        <v>3</v>
      </c>
      <c r="E137" s="9" t="s">
        <v>417</v>
      </c>
      <c r="F137" s="12">
        <v>43</v>
      </c>
      <c r="G137" s="9" t="s">
        <v>639</v>
      </c>
      <c r="H137" s="16">
        <f t="shared" si="5"/>
        <v>95</v>
      </c>
      <c r="I137" s="21">
        <f t="shared" si="4"/>
        <v>95</v>
      </c>
      <c r="J137" s="19">
        <v>0</v>
      </c>
      <c r="K137" s="22">
        <v>8</v>
      </c>
      <c r="L137" s="22">
        <v>7</v>
      </c>
      <c r="M137" s="22">
        <v>8</v>
      </c>
      <c r="N137" s="25">
        <v>4</v>
      </c>
      <c r="O137" s="22">
        <v>4</v>
      </c>
      <c r="P137" s="22">
        <v>5</v>
      </c>
      <c r="Q137" s="22">
        <v>6</v>
      </c>
      <c r="R137" s="22">
        <v>7</v>
      </c>
      <c r="S137" s="22">
        <v>8</v>
      </c>
      <c r="T137" s="22">
        <v>6</v>
      </c>
      <c r="U137" s="22">
        <v>4</v>
      </c>
      <c r="V137" s="22">
        <v>6</v>
      </c>
      <c r="W137" s="22">
        <v>8</v>
      </c>
      <c r="X137" s="22">
        <v>8</v>
      </c>
      <c r="Y137" s="22">
        <v>6</v>
      </c>
    </row>
    <row r="138" spans="1:25" ht="12.75">
      <c r="A138" s="11">
        <v>46</v>
      </c>
      <c r="B138" s="9" t="s">
        <v>274</v>
      </c>
      <c r="C138" s="9" t="s">
        <v>222</v>
      </c>
      <c r="D138" s="10">
        <v>3</v>
      </c>
      <c r="E138" s="9" t="s">
        <v>501</v>
      </c>
      <c r="F138" s="12">
        <v>44</v>
      </c>
      <c r="G138" s="9" t="s">
        <v>640</v>
      </c>
      <c r="H138" s="16">
        <f t="shared" si="5"/>
        <v>97</v>
      </c>
      <c r="I138" s="21">
        <f t="shared" si="4"/>
        <v>97</v>
      </c>
      <c r="J138" s="19">
        <v>0</v>
      </c>
      <c r="K138" s="22">
        <v>8</v>
      </c>
      <c r="L138" s="22">
        <v>7</v>
      </c>
      <c r="M138" s="22">
        <v>8</v>
      </c>
      <c r="N138" s="25">
        <v>5</v>
      </c>
      <c r="O138" s="22">
        <v>5</v>
      </c>
      <c r="P138" s="22">
        <v>5</v>
      </c>
      <c r="Q138" s="22">
        <v>7</v>
      </c>
      <c r="R138" s="22">
        <v>7</v>
      </c>
      <c r="S138" s="22">
        <v>8</v>
      </c>
      <c r="T138" s="22">
        <v>5</v>
      </c>
      <c r="U138" s="22">
        <v>4</v>
      </c>
      <c r="V138" s="22">
        <v>8</v>
      </c>
      <c r="W138" s="25">
        <v>7</v>
      </c>
      <c r="X138" s="25">
        <v>8</v>
      </c>
      <c r="Y138" s="22">
        <v>5</v>
      </c>
    </row>
    <row r="139" spans="1:25" ht="12.75">
      <c r="A139" s="11">
        <v>33</v>
      </c>
      <c r="B139" s="9" t="s">
        <v>261</v>
      </c>
      <c r="C139" s="9" t="s">
        <v>162</v>
      </c>
      <c r="D139" s="10">
        <v>3</v>
      </c>
      <c r="E139" s="9" t="s">
        <v>437</v>
      </c>
      <c r="F139" s="12">
        <v>45</v>
      </c>
      <c r="G139" s="9" t="s">
        <v>641</v>
      </c>
      <c r="H139" s="16">
        <f t="shared" si="5"/>
        <v>93</v>
      </c>
      <c r="I139" s="21">
        <f t="shared" si="4"/>
        <v>93</v>
      </c>
      <c r="J139" s="19">
        <v>0</v>
      </c>
      <c r="K139" s="22">
        <v>7</v>
      </c>
      <c r="L139" s="22">
        <v>3</v>
      </c>
      <c r="M139" s="22">
        <v>7</v>
      </c>
      <c r="N139" s="25">
        <v>4</v>
      </c>
      <c r="O139" s="22">
        <v>5</v>
      </c>
      <c r="P139" s="22">
        <v>5</v>
      </c>
      <c r="Q139" s="25">
        <v>10</v>
      </c>
      <c r="R139" s="22">
        <v>8</v>
      </c>
      <c r="S139" s="22">
        <v>9</v>
      </c>
      <c r="T139" s="22">
        <v>9</v>
      </c>
      <c r="U139" s="22">
        <v>4</v>
      </c>
      <c r="V139" s="22">
        <v>3</v>
      </c>
      <c r="W139" s="22">
        <v>5</v>
      </c>
      <c r="X139" s="22">
        <v>9</v>
      </c>
      <c r="Y139" s="22">
        <v>5</v>
      </c>
    </row>
    <row r="140" spans="1:25" ht="12.75">
      <c r="A140" s="11">
        <v>21</v>
      </c>
      <c r="B140" s="9" t="s">
        <v>249</v>
      </c>
      <c r="C140" s="9" t="s">
        <v>104</v>
      </c>
      <c r="D140" s="10">
        <v>3</v>
      </c>
      <c r="E140" s="9" t="s">
        <v>377</v>
      </c>
      <c r="F140" s="12">
        <v>46</v>
      </c>
      <c r="G140" s="9" t="s">
        <v>642</v>
      </c>
      <c r="H140" s="16">
        <f t="shared" si="5"/>
        <v>100</v>
      </c>
      <c r="I140" s="21">
        <f t="shared" si="4"/>
        <v>100</v>
      </c>
      <c r="J140" s="19">
        <v>0</v>
      </c>
      <c r="K140" s="22">
        <v>8</v>
      </c>
      <c r="L140" s="22">
        <v>7</v>
      </c>
      <c r="M140" s="22">
        <v>8</v>
      </c>
      <c r="N140" s="25">
        <v>3</v>
      </c>
      <c r="O140" s="22">
        <v>5</v>
      </c>
      <c r="P140" s="22">
        <v>6</v>
      </c>
      <c r="Q140" s="22">
        <v>8</v>
      </c>
      <c r="R140" s="22">
        <v>7</v>
      </c>
      <c r="S140" s="22">
        <v>8</v>
      </c>
      <c r="T140" s="22">
        <v>8</v>
      </c>
      <c r="U140" s="22">
        <v>5</v>
      </c>
      <c r="V140" s="22">
        <v>7</v>
      </c>
      <c r="W140" s="25">
        <v>6</v>
      </c>
      <c r="X140" s="22">
        <v>8</v>
      </c>
      <c r="Y140" s="22">
        <v>6</v>
      </c>
    </row>
    <row r="141" spans="1:25" ht="12.75">
      <c r="A141" s="11">
        <v>8</v>
      </c>
      <c r="B141" s="9" t="s">
        <v>236</v>
      </c>
      <c r="C141" s="9" t="s">
        <v>37</v>
      </c>
      <c r="D141" s="10">
        <v>4</v>
      </c>
      <c r="E141" s="9" t="s">
        <v>313</v>
      </c>
      <c r="F141" s="12">
        <v>1</v>
      </c>
      <c r="G141" s="9" t="s">
        <v>643</v>
      </c>
      <c r="H141" s="16">
        <f t="shared" si="5"/>
        <v>83</v>
      </c>
      <c r="I141" s="21">
        <f t="shared" si="4"/>
        <v>83</v>
      </c>
      <c r="J141" s="19">
        <v>0</v>
      </c>
      <c r="K141" s="22">
        <v>6</v>
      </c>
      <c r="L141" s="22">
        <v>5</v>
      </c>
      <c r="M141" s="22">
        <v>8</v>
      </c>
      <c r="N141" s="25">
        <v>5</v>
      </c>
      <c r="O141" s="22">
        <v>4</v>
      </c>
      <c r="P141" s="26">
        <v>2</v>
      </c>
      <c r="Q141" s="22">
        <v>8</v>
      </c>
      <c r="R141" s="22">
        <v>6</v>
      </c>
      <c r="S141" s="22">
        <v>8</v>
      </c>
      <c r="T141" s="22">
        <v>6</v>
      </c>
      <c r="U141" s="22">
        <v>6</v>
      </c>
      <c r="V141" s="22">
        <v>5</v>
      </c>
      <c r="W141" s="25">
        <v>1</v>
      </c>
      <c r="X141" s="22">
        <v>5</v>
      </c>
      <c r="Y141" s="22">
        <v>8</v>
      </c>
    </row>
    <row r="142" spans="1:25" ht="12.75">
      <c r="A142" s="11">
        <v>30</v>
      </c>
      <c r="B142" s="9" t="s">
        <v>258</v>
      </c>
      <c r="C142" s="9" t="s">
        <v>144</v>
      </c>
      <c r="D142" s="10">
        <v>4</v>
      </c>
      <c r="E142" s="9" t="s">
        <v>420</v>
      </c>
      <c r="F142" s="12">
        <v>2</v>
      </c>
      <c r="G142" s="9" t="s">
        <v>644</v>
      </c>
      <c r="H142" s="16">
        <f t="shared" si="5"/>
        <v>95</v>
      </c>
      <c r="I142" s="21">
        <f t="shared" si="4"/>
        <v>95</v>
      </c>
      <c r="J142" s="19">
        <v>0</v>
      </c>
      <c r="K142" s="22">
        <v>7</v>
      </c>
      <c r="L142" s="22">
        <v>6</v>
      </c>
      <c r="M142" s="22">
        <v>9</v>
      </c>
      <c r="N142" s="22">
        <v>6</v>
      </c>
      <c r="O142" s="22">
        <v>5</v>
      </c>
      <c r="P142" s="22">
        <v>6</v>
      </c>
      <c r="Q142" s="22">
        <v>8</v>
      </c>
      <c r="R142" s="26">
        <v>6</v>
      </c>
      <c r="S142" s="22">
        <v>7</v>
      </c>
      <c r="T142" s="22">
        <v>6</v>
      </c>
      <c r="U142" s="22">
        <v>4</v>
      </c>
      <c r="V142" s="22">
        <v>6</v>
      </c>
      <c r="W142" s="25">
        <v>5</v>
      </c>
      <c r="X142" s="22">
        <v>7</v>
      </c>
      <c r="Y142" s="22">
        <v>7</v>
      </c>
    </row>
    <row r="143" spans="1:25" ht="12.75">
      <c r="A143" s="11">
        <v>43</v>
      </c>
      <c r="B143" s="9" t="s">
        <v>271</v>
      </c>
      <c r="C143" s="9" t="s">
        <v>211</v>
      </c>
      <c r="D143" s="10">
        <v>4</v>
      </c>
      <c r="E143" s="9" t="s">
        <v>288</v>
      </c>
      <c r="F143" s="12">
        <v>3</v>
      </c>
      <c r="G143" s="9" t="s">
        <v>645</v>
      </c>
      <c r="H143" s="16">
        <f t="shared" si="5"/>
        <v>90</v>
      </c>
      <c r="I143" s="21">
        <f t="shared" si="4"/>
        <v>90</v>
      </c>
      <c r="J143" s="19">
        <v>0</v>
      </c>
      <c r="K143" s="22">
        <v>7</v>
      </c>
      <c r="L143" s="22">
        <v>5</v>
      </c>
      <c r="M143" s="22">
        <v>8</v>
      </c>
      <c r="N143" s="25">
        <v>4</v>
      </c>
      <c r="O143" s="22">
        <v>4</v>
      </c>
      <c r="P143" s="22">
        <v>4</v>
      </c>
      <c r="Q143" s="22">
        <v>5</v>
      </c>
      <c r="R143" s="22">
        <v>8</v>
      </c>
      <c r="S143" s="22">
        <v>9</v>
      </c>
      <c r="T143" s="22">
        <v>6</v>
      </c>
      <c r="U143" s="22">
        <v>4</v>
      </c>
      <c r="V143" s="22">
        <v>5</v>
      </c>
      <c r="W143" s="25">
        <v>6</v>
      </c>
      <c r="X143" s="22">
        <v>9</v>
      </c>
      <c r="Y143" s="22">
        <v>6</v>
      </c>
    </row>
    <row r="144" spans="1:25" ht="12.75">
      <c r="A144" s="11">
        <v>44</v>
      </c>
      <c r="B144" s="9" t="s">
        <v>272</v>
      </c>
      <c r="C144" s="9" t="s">
        <v>215</v>
      </c>
      <c r="D144" s="10">
        <v>4</v>
      </c>
      <c r="E144" s="9" t="s">
        <v>493</v>
      </c>
      <c r="F144" s="12">
        <v>4</v>
      </c>
      <c r="G144" s="9" t="s">
        <v>646</v>
      </c>
      <c r="H144" s="16">
        <f t="shared" si="5"/>
        <v>82</v>
      </c>
      <c r="I144" s="21">
        <f t="shared" si="4"/>
        <v>82</v>
      </c>
      <c r="J144" s="19">
        <v>0</v>
      </c>
      <c r="K144" s="22">
        <v>7</v>
      </c>
      <c r="L144" s="22">
        <v>5</v>
      </c>
      <c r="M144" s="22">
        <v>8</v>
      </c>
      <c r="N144" s="25">
        <v>4</v>
      </c>
      <c r="O144" s="22">
        <v>3</v>
      </c>
      <c r="P144" s="22">
        <v>4</v>
      </c>
      <c r="Q144" s="22">
        <v>4</v>
      </c>
      <c r="R144" s="26">
        <v>6</v>
      </c>
      <c r="S144" s="22">
        <v>9</v>
      </c>
      <c r="T144" s="22">
        <v>5</v>
      </c>
      <c r="U144" s="22">
        <v>5</v>
      </c>
      <c r="V144" s="22">
        <v>5</v>
      </c>
      <c r="W144" s="22">
        <v>6</v>
      </c>
      <c r="X144" s="22">
        <v>8</v>
      </c>
      <c r="Y144" s="22">
        <v>3</v>
      </c>
    </row>
    <row r="145" spans="1:25" ht="12.75">
      <c r="A145" s="11">
        <v>46</v>
      </c>
      <c r="B145" s="9" t="s">
        <v>274</v>
      </c>
      <c r="C145" s="9" t="s">
        <v>223</v>
      </c>
      <c r="D145" s="10">
        <v>4</v>
      </c>
      <c r="E145" s="9" t="s">
        <v>502</v>
      </c>
      <c r="F145" s="12">
        <v>5</v>
      </c>
      <c r="G145" s="9" t="s">
        <v>647</v>
      </c>
      <c r="H145" s="16">
        <f t="shared" si="5"/>
        <v>87</v>
      </c>
      <c r="I145" s="21">
        <f t="shared" si="4"/>
        <v>87</v>
      </c>
      <c r="J145" s="19">
        <v>0</v>
      </c>
      <c r="K145" s="22">
        <v>8</v>
      </c>
      <c r="L145" s="22">
        <v>5</v>
      </c>
      <c r="M145" s="22">
        <v>7</v>
      </c>
      <c r="N145" s="25">
        <v>4</v>
      </c>
      <c r="O145" s="22">
        <v>5</v>
      </c>
      <c r="P145" s="22">
        <v>5</v>
      </c>
      <c r="Q145" s="22">
        <v>6</v>
      </c>
      <c r="R145" s="22">
        <v>8</v>
      </c>
      <c r="S145" s="22">
        <v>8</v>
      </c>
      <c r="T145" s="22">
        <v>5</v>
      </c>
      <c r="U145" s="22">
        <v>5</v>
      </c>
      <c r="V145" s="22">
        <v>3</v>
      </c>
      <c r="W145" s="22">
        <v>6</v>
      </c>
      <c r="X145" s="22">
        <v>7</v>
      </c>
      <c r="Y145" s="22">
        <v>5</v>
      </c>
    </row>
    <row r="146" spans="1:25" ht="12.75">
      <c r="A146" s="11">
        <v>2</v>
      </c>
      <c r="B146" s="9" t="s">
        <v>230</v>
      </c>
      <c r="C146" s="9" t="s">
        <v>11</v>
      </c>
      <c r="D146" s="10">
        <v>4</v>
      </c>
      <c r="E146" s="9" t="s">
        <v>283</v>
      </c>
      <c r="F146" s="12">
        <v>6</v>
      </c>
      <c r="G146" s="9" t="s">
        <v>648</v>
      </c>
      <c r="H146" s="16">
        <f t="shared" si="5"/>
        <v>91</v>
      </c>
      <c r="I146" s="21">
        <f t="shared" si="4"/>
        <v>91</v>
      </c>
      <c r="J146" s="19">
        <v>0</v>
      </c>
      <c r="K146" s="22">
        <v>8</v>
      </c>
      <c r="L146" s="22">
        <v>6</v>
      </c>
      <c r="M146" s="22">
        <v>8</v>
      </c>
      <c r="N146" s="22">
        <v>4</v>
      </c>
      <c r="O146" s="22">
        <v>4</v>
      </c>
      <c r="P146" s="22">
        <v>6</v>
      </c>
      <c r="Q146" s="22">
        <v>7</v>
      </c>
      <c r="R146" s="22">
        <v>7</v>
      </c>
      <c r="S146" s="22">
        <v>7</v>
      </c>
      <c r="T146" s="22">
        <v>6</v>
      </c>
      <c r="U146" s="22">
        <v>5</v>
      </c>
      <c r="V146" s="22">
        <v>5</v>
      </c>
      <c r="W146" s="22">
        <v>5</v>
      </c>
      <c r="X146" s="22">
        <v>7</v>
      </c>
      <c r="Y146" s="22">
        <v>6</v>
      </c>
    </row>
    <row r="147" spans="1:25" ht="12.75">
      <c r="A147" s="11">
        <v>5</v>
      </c>
      <c r="B147" s="9" t="s">
        <v>233</v>
      </c>
      <c r="C147" s="9" t="s">
        <v>22</v>
      </c>
      <c r="D147" s="10">
        <v>4</v>
      </c>
      <c r="E147" s="9" t="s">
        <v>298</v>
      </c>
      <c r="F147" s="12">
        <v>7</v>
      </c>
      <c r="G147" s="9" t="s">
        <v>649</v>
      </c>
      <c r="H147" s="16">
        <f t="shared" si="5"/>
        <v>83</v>
      </c>
      <c r="I147" s="21">
        <f t="shared" si="4"/>
        <v>83</v>
      </c>
      <c r="J147" s="19">
        <v>0</v>
      </c>
      <c r="K147" s="22">
        <v>6</v>
      </c>
      <c r="L147" s="22">
        <v>5</v>
      </c>
      <c r="M147" s="25">
        <v>8</v>
      </c>
      <c r="N147" s="22">
        <v>4</v>
      </c>
      <c r="O147" s="22">
        <v>5</v>
      </c>
      <c r="P147" s="22">
        <v>4</v>
      </c>
      <c r="Q147" s="22">
        <v>6</v>
      </c>
      <c r="R147" s="22">
        <v>8</v>
      </c>
      <c r="S147" s="22">
        <v>7</v>
      </c>
      <c r="T147" s="22">
        <v>4</v>
      </c>
      <c r="U147" s="22">
        <v>4</v>
      </c>
      <c r="V147" s="22">
        <v>4</v>
      </c>
      <c r="W147" s="25">
        <v>5</v>
      </c>
      <c r="X147" s="22">
        <v>8</v>
      </c>
      <c r="Y147" s="22">
        <v>5</v>
      </c>
    </row>
    <row r="148" spans="1:25" ht="12.75">
      <c r="A148" s="11">
        <v>15</v>
      </c>
      <c r="B148" s="9" t="s">
        <v>243</v>
      </c>
      <c r="C148" s="9" t="s">
        <v>75</v>
      </c>
      <c r="D148" s="10">
        <v>4</v>
      </c>
      <c r="E148" s="9" t="s">
        <v>347</v>
      </c>
      <c r="F148" s="12">
        <v>8</v>
      </c>
      <c r="G148" s="9" t="s">
        <v>650</v>
      </c>
      <c r="H148" s="16">
        <f t="shared" si="5"/>
        <v>87</v>
      </c>
      <c r="I148" s="21">
        <f t="shared" si="4"/>
        <v>87</v>
      </c>
      <c r="J148" s="19">
        <v>0</v>
      </c>
      <c r="K148" s="22">
        <v>7</v>
      </c>
      <c r="L148" s="22">
        <v>6</v>
      </c>
      <c r="M148" s="25">
        <v>8</v>
      </c>
      <c r="N148" s="25">
        <v>5</v>
      </c>
      <c r="O148" s="22">
        <v>4</v>
      </c>
      <c r="P148" s="22">
        <v>4</v>
      </c>
      <c r="Q148" s="22">
        <v>6</v>
      </c>
      <c r="R148" s="22">
        <v>6</v>
      </c>
      <c r="S148" s="22">
        <v>8</v>
      </c>
      <c r="T148" s="22">
        <v>6</v>
      </c>
      <c r="U148" s="22">
        <v>5</v>
      </c>
      <c r="V148" s="22">
        <v>7</v>
      </c>
      <c r="W148" s="22">
        <v>3</v>
      </c>
      <c r="X148" s="22">
        <v>8</v>
      </c>
      <c r="Y148" s="22">
        <v>4</v>
      </c>
    </row>
    <row r="149" spans="1:25" ht="12.75">
      <c r="A149" s="11">
        <v>31</v>
      </c>
      <c r="B149" s="9" t="s">
        <v>259</v>
      </c>
      <c r="C149" s="9" t="s">
        <v>151</v>
      </c>
      <c r="D149" s="10">
        <v>4</v>
      </c>
      <c r="E149" s="9" t="s">
        <v>428</v>
      </c>
      <c r="F149" s="12">
        <v>9</v>
      </c>
      <c r="G149" s="9" t="s">
        <v>651</v>
      </c>
      <c r="H149" s="16">
        <f t="shared" si="5"/>
        <v>92</v>
      </c>
      <c r="I149" s="21">
        <f t="shared" si="4"/>
        <v>92</v>
      </c>
      <c r="J149" s="19">
        <v>0</v>
      </c>
      <c r="K149" s="22">
        <v>8</v>
      </c>
      <c r="L149" s="22">
        <v>6</v>
      </c>
      <c r="M149" s="25">
        <v>8</v>
      </c>
      <c r="N149" s="25">
        <v>4</v>
      </c>
      <c r="O149" s="22">
        <v>4</v>
      </c>
      <c r="P149" s="22">
        <v>6</v>
      </c>
      <c r="Q149" s="22">
        <v>8</v>
      </c>
      <c r="R149" s="22">
        <v>8</v>
      </c>
      <c r="S149" s="22">
        <v>6</v>
      </c>
      <c r="T149" s="22">
        <v>7</v>
      </c>
      <c r="U149" s="22">
        <v>5</v>
      </c>
      <c r="V149" s="22">
        <v>4</v>
      </c>
      <c r="W149" s="25">
        <v>4</v>
      </c>
      <c r="X149" s="22">
        <v>8</v>
      </c>
      <c r="Y149" s="25">
        <v>6</v>
      </c>
    </row>
    <row r="150" spans="1:25" ht="12.75">
      <c r="A150" s="11">
        <v>14</v>
      </c>
      <c r="B150" s="9" t="s">
        <v>242</v>
      </c>
      <c r="C150" s="9" t="s">
        <v>70</v>
      </c>
      <c r="D150" s="10">
        <v>4</v>
      </c>
      <c r="E150" s="9" t="s">
        <v>342</v>
      </c>
      <c r="F150" s="12">
        <v>10</v>
      </c>
      <c r="G150" s="9" t="s">
        <v>652</v>
      </c>
      <c r="H150" s="16">
        <f t="shared" si="5"/>
        <v>95</v>
      </c>
      <c r="I150" s="21">
        <f t="shared" si="4"/>
        <v>95</v>
      </c>
      <c r="J150" s="19">
        <v>0</v>
      </c>
      <c r="K150" s="22">
        <v>8</v>
      </c>
      <c r="L150" s="22">
        <v>6</v>
      </c>
      <c r="M150" s="25">
        <v>7</v>
      </c>
      <c r="N150" s="25">
        <v>5</v>
      </c>
      <c r="O150" s="22">
        <v>4</v>
      </c>
      <c r="P150" s="22">
        <v>7</v>
      </c>
      <c r="Q150" s="22">
        <v>6</v>
      </c>
      <c r="R150" s="25">
        <v>9</v>
      </c>
      <c r="S150" s="22">
        <v>6</v>
      </c>
      <c r="T150" s="22">
        <v>8</v>
      </c>
      <c r="U150" s="22">
        <v>6</v>
      </c>
      <c r="V150" s="22">
        <v>4</v>
      </c>
      <c r="W150" s="22">
        <v>6</v>
      </c>
      <c r="X150" s="22">
        <v>8</v>
      </c>
      <c r="Y150" s="22">
        <v>5</v>
      </c>
    </row>
    <row r="151" spans="1:25" ht="12.75">
      <c r="A151" s="11">
        <v>22</v>
      </c>
      <c r="B151" s="9" t="s">
        <v>250</v>
      </c>
      <c r="C151" s="9" t="s">
        <v>107</v>
      </c>
      <c r="D151" s="10">
        <v>4</v>
      </c>
      <c r="E151" s="9" t="s">
        <v>383</v>
      </c>
      <c r="F151" s="12">
        <v>11</v>
      </c>
      <c r="G151" s="9" t="s">
        <v>653</v>
      </c>
      <c r="H151" s="16">
        <f t="shared" si="5"/>
        <v>58</v>
      </c>
      <c r="I151" s="21">
        <f t="shared" si="4"/>
        <v>58</v>
      </c>
      <c r="J151" s="19">
        <v>0</v>
      </c>
      <c r="K151" s="22">
        <v>6</v>
      </c>
      <c r="L151" s="22">
        <v>4</v>
      </c>
      <c r="M151" s="25">
        <v>6</v>
      </c>
      <c r="N151" s="22">
        <v>3</v>
      </c>
      <c r="O151" s="22">
        <v>3</v>
      </c>
      <c r="P151" s="22">
        <v>2</v>
      </c>
      <c r="Q151" s="22">
        <v>4</v>
      </c>
      <c r="R151" s="22">
        <v>7</v>
      </c>
      <c r="S151" s="25">
        <v>4</v>
      </c>
      <c r="T151" s="22">
        <v>2</v>
      </c>
      <c r="U151" s="22">
        <v>4</v>
      </c>
      <c r="V151" s="22">
        <v>2</v>
      </c>
      <c r="W151" s="25">
        <v>2</v>
      </c>
      <c r="X151" s="22">
        <v>6</v>
      </c>
      <c r="Y151" s="22">
        <v>3</v>
      </c>
    </row>
    <row r="152" spans="1:25" ht="12.75">
      <c r="A152" s="11">
        <v>17</v>
      </c>
      <c r="B152" s="9" t="s">
        <v>245</v>
      </c>
      <c r="C152" s="9" t="s">
        <v>82</v>
      </c>
      <c r="D152" s="10">
        <v>4</v>
      </c>
      <c r="E152" s="9" t="s">
        <v>358</v>
      </c>
      <c r="F152" s="12">
        <v>12</v>
      </c>
      <c r="G152" s="9" t="s">
        <v>654</v>
      </c>
      <c r="H152" s="16">
        <f t="shared" si="5"/>
        <v>103</v>
      </c>
      <c r="I152" s="21">
        <f t="shared" si="4"/>
        <v>103</v>
      </c>
      <c r="J152" s="19">
        <v>0</v>
      </c>
      <c r="K152" s="22">
        <v>8</v>
      </c>
      <c r="L152" s="22">
        <v>7</v>
      </c>
      <c r="M152" s="22">
        <v>6</v>
      </c>
      <c r="N152" s="25">
        <v>3</v>
      </c>
      <c r="O152" s="22">
        <v>5</v>
      </c>
      <c r="P152" s="22">
        <v>5</v>
      </c>
      <c r="Q152" s="22">
        <v>10</v>
      </c>
      <c r="R152" s="22">
        <v>9</v>
      </c>
      <c r="S152" s="25">
        <v>10</v>
      </c>
      <c r="T152" s="22">
        <v>9</v>
      </c>
      <c r="U152" s="22">
        <v>4</v>
      </c>
      <c r="V152" s="22">
        <v>3</v>
      </c>
      <c r="W152" s="25">
        <v>8</v>
      </c>
      <c r="X152" s="22">
        <v>8</v>
      </c>
      <c r="Y152" s="22">
        <v>8</v>
      </c>
    </row>
    <row r="153" spans="1:25" ht="12.75">
      <c r="A153" s="11">
        <v>42</v>
      </c>
      <c r="B153" s="9" t="s">
        <v>270</v>
      </c>
      <c r="C153" s="9" t="s">
        <v>205</v>
      </c>
      <c r="D153" s="10">
        <v>4</v>
      </c>
      <c r="E153" s="9" t="s">
        <v>483</v>
      </c>
      <c r="F153" s="12">
        <v>13</v>
      </c>
      <c r="G153" s="9" t="s">
        <v>655</v>
      </c>
      <c r="H153" s="16">
        <f t="shared" si="5"/>
        <v>78</v>
      </c>
      <c r="I153" s="21">
        <f t="shared" si="4"/>
        <v>78</v>
      </c>
      <c r="J153" s="19">
        <v>0</v>
      </c>
      <c r="K153" s="22">
        <v>7</v>
      </c>
      <c r="L153" s="22">
        <v>4</v>
      </c>
      <c r="M153" s="22">
        <v>6</v>
      </c>
      <c r="N153" s="22">
        <v>3</v>
      </c>
      <c r="O153" s="22">
        <v>3</v>
      </c>
      <c r="P153" s="22">
        <v>4</v>
      </c>
      <c r="Q153" s="22">
        <v>8</v>
      </c>
      <c r="R153" s="22">
        <v>8</v>
      </c>
      <c r="S153" s="22">
        <v>5</v>
      </c>
      <c r="T153" s="22">
        <v>4</v>
      </c>
      <c r="U153" s="22">
        <v>7</v>
      </c>
      <c r="V153" s="22">
        <v>3</v>
      </c>
      <c r="W153" s="22">
        <v>3</v>
      </c>
      <c r="X153" s="22">
        <v>8</v>
      </c>
      <c r="Y153" s="22">
        <v>5</v>
      </c>
    </row>
    <row r="154" spans="1:25" ht="12.75">
      <c r="A154" s="11">
        <v>6</v>
      </c>
      <c r="B154" s="9" t="s">
        <v>234</v>
      </c>
      <c r="C154" s="9" t="s">
        <v>31</v>
      </c>
      <c r="D154" s="10">
        <v>4</v>
      </c>
      <c r="E154" s="9" t="s">
        <v>303</v>
      </c>
      <c r="F154" s="12">
        <v>14</v>
      </c>
      <c r="G154" s="9" t="s">
        <v>656</v>
      </c>
      <c r="H154" s="16">
        <f t="shared" si="5"/>
        <v>75</v>
      </c>
      <c r="I154" s="21">
        <f t="shared" si="4"/>
        <v>75</v>
      </c>
      <c r="J154" s="19">
        <v>0</v>
      </c>
      <c r="K154" s="22">
        <v>7</v>
      </c>
      <c r="L154" s="22">
        <v>4</v>
      </c>
      <c r="M154" s="22">
        <v>5</v>
      </c>
      <c r="N154" s="25">
        <v>3</v>
      </c>
      <c r="O154" s="22">
        <v>3</v>
      </c>
      <c r="P154" s="22">
        <v>3</v>
      </c>
      <c r="Q154" s="22">
        <v>6</v>
      </c>
      <c r="R154" s="22">
        <v>8</v>
      </c>
      <c r="S154" s="22">
        <v>6</v>
      </c>
      <c r="T154" s="22">
        <v>5</v>
      </c>
      <c r="U154" s="22">
        <v>6</v>
      </c>
      <c r="V154" s="22">
        <v>3</v>
      </c>
      <c r="W154" s="25">
        <v>3</v>
      </c>
      <c r="X154" s="22">
        <v>7</v>
      </c>
      <c r="Y154" s="22">
        <v>6</v>
      </c>
    </row>
    <row r="155" spans="1:25" ht="12.75">
      <c r="A155" s="11">
        <v>1</v>
      </c>
      <c r="B155" s="9" t="s">
        <v>229</v>
      </c>
      <c r="C155" s="9" t="s">
        <v>3</v>
      </c>
      <c r="D155" s="10">
        <v>4</v>
      </c>
      <c r="E155" s="9" t="s">
        <v>278</v>
      </c>
      <c r="F155" s="12">
        <v>15</v>
      </c>
      <c r="G155" s="9" t="s">
        <v>657</v>
      </c>
      <c r="H155" s="16">
        <f t="shared" si="5"/>
        <v>95</v>
      </c>
      <c r="I155" s="21">
        <f t="shared" si="4"/>
        <v>95</v>
      </c>
      <c r="J155" s="19">
        <v>0</v>
      </c>
      <c r="K155" s="22">
        <v>8</v>
      </c>
      <c r="L155" s="22">
        <v>7</v>
      </c>
      <c r="M155" s="25">
        <v>7</v>
      </c>
      <c r="N155" s="25">
        <v>3</v>
      </c>
      <c r="O155" s="22">
        <v>4</v>
      </c>
      <c r="P155" s="22">
        <v>5</v>
      </c>
      <c r="Q155" s="22">
        <v>8</v>
      </c>
      <c r="R155" s="26">
        <v>8</v>
      </c>
      <c r="S155" s="22">
        <v>6</v>
      </c>
      <c r="T155" s="22">
        <v>6</v>
      </c>
      <c r="U155" s="22">
        <v>8</v>
      </c>
      <c r="V155" s="22">
        <v>7</v>
      </c>
      <c r="W155" s="22">
        <v>5</v>
      </c>
      <c r="X155" s="22">
        <v>7</v>
      </c>
      <c r="Y155" s="22">
        <v>6</v>
      </c>
    </row>
    <row r="156" spans="1:25" ht="12.75">
      <c r="A156" s="11">
        <v>9</v>
      </c>
      <c r="B156" s="9" t="s">
        <v>237</v>
      </c>
      <c r="C156" s="9" t="s">
        <v>42</v>
      </c>
      <c r="D156" s="10">
        <v>4</v>
      </c>
      <c r="E156" s="9" t="s">
        <v>317</v>
      </c>
      <c r="F156" s="12">
        <v>16</v>
      </c>
      <c r="G156" s="9" t="s">
        <v>658</v>
      </c>
      <c r="H156" s="16">
        <f t="shared" si="5"/>
        <v>95</v>
      </c>
      <c r="I156" s="21">
        <f t="shared" si="4"/>
        <v>95</v>
      </c>
      <c r="J156" s="19">
        <v>0</v>
      </c>
      <c r="K156" s="22">
        <v>8</v>
      </c>
      <c r="L156" s="22">
        <v>6</v>
      </c>
      <c r="M156" s="22">
        <v>8</v>
      </c>
      <c r="N156" s="25">
        <v>4</v>
      </c>
      <c r="O156" s="22">
        <v>5</v>
      </c>
      <c r="P156" s="22">
        <v>6</v>
      </c>
      <c r="Q156" s="22">
        <v>5</v>
      </c>
      <c r="R156" s="22">
        <v>8</v>
      </c>
      <c r="S156" s="22">
        <v>7</v>
      </c>
      <c r="T156" s="22">
        <v>8</v>
      </c>
      <c r="U156" s="22">
        <v>4</v>
      </c>
      <c r="V156" s="22">
        <v>5</v>
      </c>
      <c r="W156" s="25">
        <v>7</v>
      </c>
      <c r="X156" s="22">
        <v>9</v>
      </c>
      <c r="Y156" s="22">
        <v>5</v>
      </c>
    </row>
    <row r="157" spans="1:25" ht="12.75">
      <c r="A157" s="11">
        <v>12</v>
      </c>
      <c r="B157" s="9" t="s">
        <v>240</v>
      </c>
      <c r="C157" s="9" t="s">
        <v>58</v>
      </c>
      <c r="D157" s="10">
        <v>4</v>
      </c>
      <c r="E157" s="9" t="s">
        <v>332</v>
      </c>
      <c r="F157" s="12">
        <v>17</v>
      </c>
      <c r="G157" s="9" t="s">
        <v>659</v>
      </c>
      <c r="H157" s="16">
        <f t="shared" si="5"/>
        <v>89</v>
      </c>
      <c r="I157" s="21">
        <f t="shared" si="4"/>
        <v>89</v>
      </c>
      <c r="J157" s="19">
        <v>0</v>
      </c>
      <c r="K157" s="22">
        <v>6</v>
      </c>
      <c r="L157" s="22">
        <v>6</v>
      </c>
      <c r="M157" s="25">
        <v>7</v>
      </c>
      <c r="N157" s="25">
        <v>4</v>
      </c>
      <c r="O157" s="22">
        <v>5</v>
      </c>
      <c r="P157" s="22">
        <v>4</v>
      </c>
      <c r="Q157" s="22">
        <v>5</v>
      </c>
      <c r="R157" s="22">
        <v>9</v>
      </c>
      <c r="S157" s="22">
        <v>9</v>
      </c>
      <c r="T157" s="22">
        <v>3</v>
      </c>
      <c r="U157" s="22">
        <v>7</v>
      </c>
      <c r="V157" s="22">
        <v>6</v>
      </c>
      <c r="W157" s="22">
        <v>5</v>
      </c>
      <c r="X157" s="22">
        <v>6</v>
      </c>
      <c r="Y157" s="22">
        <v>7</v>
      </c>
    </row>
    <row r="158" spans="1:25" ht="12.75">
      <c r="A158" s="11">
        <v>41</v>
      </c>
      <c r="B158" s="9" t="s">
        <v>269</v>
      </c>
      <c r="C158" s="9" t="s">
        <v>200</v>
      </c>
      <c r="D158" s="10">
        <v>4</v>
      </c>
      <c r="E158" s="9" t="s">
        <v>478</v>
      </c>
      <c r="F158" s="12">
        <v>18</v>
      </c>
      <c r="G158" s="9" t="s">
        <v>660</v>
      </c>
      <c r="H158" s="16">
        <f t="shared" si="5"/>
        <v>75</v>
      </c>
      <c r="I158" s="21">
        <f t="shared" si="4"/>
        <v>75</v>
      </c>
      <c r="J158" s="19">
        <v>0</v>
      </c>
      <c r="K158" s="22">
        <v>6</v>
      </c>
      <c r="L158" s="22">
        <v>7</v>
      </c>
      <c r="M158" s="25">
        <v>5</v>
      </c>
      <c r="N158" s="25">
        <v>3</v>
      </c>
      <c r="O158" s="22">
        <v>5</v>
      </c>
      <c r="P158" s="26">
        <v>2</v>
      </c>
      <c r="Q158" s="22">
        <v>7</v>
      </c>
      <c r="R158" s="22">
        <v>7</v>
      </c>
      <c r="S158" s="22">
        <v>6</v>
      </c>
      <c r="T158" s="22">
        <v>3</v>
      </c>
      <c r="U158" s="22">
        <v>6</v>
      </c>
      <c r="V158" s="22">
        <v>2</v>
      </c>
      <c r="W158" s="22">
        <v>6</v>
      </c>
      <c r="X158" s="22">
        <v>6</v>
      </c>
      <c r="Y158" s="22">
        <v>4</v>
      </c>
    </row>
    <row r="159" spans="1:25" ht="12.75">
      <c r="A159" s="11">
        <v>27</v>
      </c>
      <c r="B159" s="9" t="s">
        <v>255</v>
      </c>
      <c r="C159" s="9" t="s">
        <v>132</v>
      </c>
      <c r="D159" s="10">
        <v>4</v>
      </c>
      <c r="E159" s="9" t="s">
        <v>407</v>
      </c>
      <c r="F159" s="12">
        <v>19</v>
      </c>
      <c r="G159" s="9" t="s">
        <v>661</v>
      </c>
      <c r="H159" s="16">
        <f t="shared" si="5"/>
        <v>77</v>
      </c>
      <c r="I159" s="21">
        <f t="shared" si="4"/>
        <v>77</v>
      </c>
      <c r="J159" s="19">
        <v>0</v>
      </c>
      <c r="K159" s="22">
        <v>6</v>
      </c>
      <c r="L159" s="22">
        <v>5</v>
      </c>
      <c r="M159" s="22">
        <v>6</v>
      </c>
      <c r="N159" s="22">
        <v>3</v>
      </c>
      <c r="O159" s="22">
        <v>4</v>
      </c>
      <c r="P159" s="22">
        <v>5</v>
      </c>
      <c r="Q159" s="22">
        <v>4</v>
      </c>
      <c r="R159" s="22">
        <v>7</v>
      </c>
      <c r="S159" s="22">
        <v>8</v>
      </c>
      <c r="T159" s="22">
        <v>3</v>
      </c>
      <c r="U159" s="22">
        <v>6</v>
      </c>
      <c r="V159" s="22">
        <v>4</v>
      </c>
      <c r="W159" s="22">
        <v>5</v>
      </c>
      <c r="X159" s="22">
        <v>5</v>
      </c>
      <c r="Y159" s="25">
        <v>6</v>
      </c>
    </row>
    <row r="160" spans="1:25" ht="12.75">
      <c r="A160" s="11">
        <v>26</v>
      </c>
      <c r="B160" s="9" t="s">
        <v>254</v>
      </c>
      <c r="C160" s="9" t="s">
        <v>125</v>
      </c>
      <c r="D160" s="10">
        <v>4</v>
      </c>
      <c r="E160" s="9" t="s">
        <v>403</v>
      </c>
      <c r="F160" s="12">
        <v>20</v>
      </c>
      <c r="G160" s="9" t="s">
        <v>662</v>
      </c>
      <c r="H160" s="16">
        <f t="shared" si="5"/>
        <v>74</v>
      </c>
      <c r="I160" s="21">
        <f t="shared" si="4"/>
        <v>74</v>
      </c>
      <c r="J160" s="19">
        <v>0</v>
      </c>
      <c r="K160" s="22">
        <v>6</v>
      </c>
      <c r="L160" s="22">
        <v>4</v>
      </c>
      <c r="M160" s="22">
        <v>6</v>
      </c>
      <c r="N160" s="25">
        <v>4</v>
      </c>
      <c r="O160" s="22">
        <v>3</v>
      </c>
      <c r="P160" s="22">
        <v>5</v>
      </c>
      <c r="Q160" s="22">
        <v>5</v>
      </c>
      <c r="R160" s="22">
        <v>8</v>
      </c>
      <c r="S160" s="22">
        <v>7</v>
      </c>
      <c r="T160" s="22">
        <v>4</v>
      </c>
      <c r="U160" s="22">
        <v>4</v>
      </c>
      <c r="V160" s="22">
        <v>3</v>
      </c>
      <c r="W160" s="25">
        <v>4</v>
      </c>
      <c r="X160" s="22">
        <v>7</v>
      </c>
      <c r="Y160" s="22">
        <v>4</v>
      </c>
    </row>
    <row r="161" spans="1:25" ht="12.75">
      <c r="A161" s="11">
        <v>20</v>
      </c>
      <c r="B161" s="9" t="s">
        <v>248</v>
      </c>
      <c r="C161" s="9" t="s">
        <v>96</v>
      </c>
      <c r="D161" s="10">
        <v>4</v>
      </c>
      <c r="E161" s="9" t="s">
        <v>373</v>
      </c>
      <c r="F161" s="12">
        <v>21</v>
      </c>
      <c r="G161" s="9" t="s">
        <v>663</v>
      </c>
      <c r="H161" s="16">
        <f t="shared" si="5"/>
        <v>87</v>
      </c>
      <c r="I161" s="21">
        <f t="shared" si="4"/>
        <v>87</v>
      </c>
      <c r="J161" s="19">
        <v>0</v>
      </c>
      <c r="K161" s="22">
        <v>7</v>
      </c>
      <c r="L161" s="22">
        <v>4</v>
      </c>
      <c r="M161" s="22">
        <v>7</v>
      </c>
      <c r="N161" s="22">
        <v>4</v>
      </c>
      <c r="O161" s="22">
        <v>6</v>
      </c>
      <c r="P161" s="22">
        <v>5</v>
      </c>
      <c r="Q161" s="22">
        <v>5</v>
      </c>
      <c r="R161" s="22">
        <v>8</v>
      </c>
      <c r="S161" s="22">
        <v>8</v>
      </c>
      <c r="T161" s="22">
        <v>5</v>
      </c>
      <c r="U161" s="22">
        <v>5</v>
      </c>
      <c r="V161" s="22">
        <v>5</v>
      </c>
      <c r="W161" s="22">
        <v>5</v>
      </c>
      <c r="X161" s="22">
        <v>9</v>
      </c>
      <c r="Y161" s="22">
        <v>4</v>
      </c>
    </row>
    <row r="162" spans="1:25" ht="12.75">
      <c r="A162" s="11">
        <v>40</v>
      </c>
      <c r="B162" s="9" t="s">
        <v>268</v>
      </c>
      <c r="C162" s="9" t="s">
        <v>195</v>
      </c>
      <c r="D162" s="10">
        <v>4</v>
      </c>
      <c r="E162" s="9" t="s">
        <v>474</v>
      </c>
      <c r="F162" s="12">
        <v>22</v>
      </c>
      <c r="G162" s="9" t="s">
        <v>664</v>
      </c>
      <c r="H162" s="16">
        <f t="shared" si="5"/>
        <v>73</v>
      </c>
      <c r="I162" s="21">
        <f t="shared" si="4"/>
        <v>73</v>
      </c>
      <c r="J162" s="19">
        <v>0</v>
      </c>
      <c r="K162" s="22">
        <v>6</v>
      </c>
      <c r="L162" s="22">
        <v>3</v>
      </c>
      <c r="M162" s="22">
        <v>6</v>
      </c>
      <c r="N162" s="25">
        <v>3</v>
      </c>
      <c r="O162" s="22">
        <v>4</v>
      </c>
      <c r="P162" s="22">
        <v>3</v>
      </c>
      <c r="Q162" s="22">
        <v>3</v>
      </c>
      <c r="R162" s="22">
        <v>7</v>
      </c>
      <c r="S162" s="25">
        <v>8</v>
      </c>
      <c r="T162" s="22">
        <v>3</v>
      </c>
      <c r="U162" s="22">
        <v>4</v>
      </c>
      <c r="V162" s="22">
        <v>4</v>
      </c>
      <c r="W162" s="22">
        <v>5</v>
      </c>
      <c r="X162" s="22">
        <v>9</v>
      </c>
      <c r="Y162" s="22">
        <v>5</v>
      </c>
    </row>
    <row r="163" spans="1:25" ht="12.75">
      <c r="A163" s="11">
        <v>13</v>
      </c>
      <c r="B163" s="9" t="s">
        <v>241</v>
      </c>
      <c r="C163" s="9" t="s">
        <v>65</v>
      </c>
      <c r="D163" s="10">
        <v>4</v>
      </c>
      <c r="E163" s="9" t="s">
        <v>337</v>
      </c>
      <c r="F163" s="12">
        <v>23</v>
      </c>
      <c r="G163" s="9" t="s">
        <v>665</v>
      </c>
      <c r="H163" s="16">
        <f t="shared" si="5"/>
        <v>84</v>
      </c>
      <c r="I163" s="21">
        <f t="shared" si="4"/>
        <v>84</v>
      </c>
      <c r="J163" s="19">
        <v>0</v>
      </c>
      <c r="K163" s="22">
        <v>7</v>
      </c>
      <c r="L163" s="22">
        <v>4</v>
      </c>
      <c r="M163" s="22">
        <v>8</v>
      </c>
      <c r="N163" s="25">
        <v>3</v>
      </c>
      <c r="O163" s="22">
        <v>4</v>
      </c>
      <c r="P163" s="22">
        <v>6</v>
      </c>
      <c r="Q163" s="22">
        <v>5</v>
      </c>
      <c r="R163" s="22">
        <v>7</v>
      </c>
      <c r="S163" s="22">
        <v>8</v>
      </c>
      <c r="T163" s="22">
        <v>7</v>
      </c>
      <c r="U163" s="22">
        <v>5</v>
      </c>
      <c r="V163" s="22">
        <v>4</v>
      </c>
      <c r="W163" s="25">
        <v>5</v>
      </c>
      <c r="X163" s="25">
        <v>6</v>
      </c>
      <c r="Y163" s="22">
        <v>5</v>
      </c>
    </row>
    <row r="164" spans="1:25" ht="12.75">
      <c r="A164" s="11">
        <v>11</v>
      </c>
      <c r="B164" s="9" t="s">
        <v>239</v>
      </c>
      <c r="C164" s="9" t="s">
        <v>56</v>
      </c>
      <c r="D164" s="10">
        <v>4</v>
      </c>
      <c r="E164" s="9" t="s">
        <v>327</v>
      </c>
      <c r="F164" s="12">
        <v>24</v>
      </c>
      <c r="G164" s="9" t="s">
        <v>666</v>
      </c>
      <c r="H164" s="16">
        <f t="shared" si="5"/>
        <v>111</v>
      </c>
      <c r="I164" s="21">
        <f t="shared" si="4"/>
        <v>111</v>
      </c>
      <c r="J164" s="19">
        <v>0</v>
      </c>
      <c r="K164" s="22">
        <v>8</v>
      </c>
      <c r="L164" s="22">
        <v>7</v>
      </c>
      <c r="M164" s="25">
        <v>9</v>
      </c>
      <c r="N164" s="25">
        <v>5</v>
      </c>
      <c r="O164" s="22">
        <v>8</v>
      </c>
      <c r="P164" s="22">
        <v>3</v>
      </c>
      <c r="Q164" s="22">
        <v>8</v>
      </c>
      <c r="R164" s="22">
        <v>7</v>
      </c>
      <c r="S164" s="39">
        <v>10</v>
      </c>
      <c r="T164" s="22">
        <v>9</v>
      </c>
      <c r="U164" s="22">
        <v>6</v>
      </c>
      <c r="V164" s="22">
        <v>9</v>
      </c>
      <c r="W164" s="34">
        <v>9</v>
      </c>
      <c r="X164" s="22">
        <v>8</v>
      </c>
      <c r="Y164" s="22">
        <v>5</v>
      </c>
    </row>
    <row r="165" spans="1:25" ht="12.75">
      <c r="A165" s="11">
        <v>21</v>
      </c>
      <c r="B165" s="9" t="s">
        <v>249</v>
      </c>
      <c r="C165" s="9" t="s">
        <v>102</v>
      </c>
      <c r="D165" s="10">
        <v>4</v>
      </c>
      <c r="E165" s="9" t="s">
        <v>378</v>
      </c>
      <c r="F165" s="12">
        <v>25</v>
      </c>
      <c r="G165" s="9" t="s">
        <v>667</v>
      </c>
      <c r="H165" s="16">
        <f t="shared" si="5"/>
        <v>85</v>
      </c>
      <c r="I165" s="21">
        <f t="shared" si="4"/>
        <v>85</v>
      </c>
      <c r="J165" s="19">
        <v>0</v>
      </c>
      <c r="K165" s="22">
        <v>7</v>
      </c>
      <c r="L165" s="26">
        <v>5</v>
      </c>
      <c r="M165" s="25">
        <v>9</v>
      </c>
      <c r="N165" s="25">
        <v>3</v>
      </c>
      <c r="O165" s="22">
        <v>3</v>
      </c>
      <c r="P165" s="22">
        <v>4</v>
      </c>
      <c r="Q165" s="22">
        <v>4</v>
      </c>
      <c r="R165" s="22">
        <v>7</v>
      </c>
      <c r="S165" s="22">
        <v>7</v>
      </c>
      <c r="T165" s="22">
        <v>3</v>
      </c>
      <c r="U165" s="22">
        <v>3</v>
      </c>
      <c r="V165" s="22">
        <v>9</v>
      </c>
      <c r="W165" s="25">
        <v>5</v>
      </c>
      <c r="X165" s="25">
        <v>9</v>
      </c>
      <c r="Y165" s="22">
        <v>7</v>
      </c>
    </row>
    <row r="166" spans="1:25" ht="12.75">
      <c r="A166" s="11">
        <v>4</v>
      </c>
      <c r="B166" s="9" t="s">
        <v>232</v>
      </c>
      <c r="C166" s="9" t="s">
        <v>17</v>
      </c>
      <c r="D166" s="10">
        <v>4</v>
      </c>
      <c r="E166" s="9" t="s">
        <v>293</v>
      </c>
      <c r="F166" s="12">
        <v>26</v>
      </c>
      <c r="G166" s="9" t="s">
        <v>668</v>
      </c>
      <c r="H166" s="16">
        <f t="shared" si="5"/>
        <v>109</v>
      </c>
      <c r="I166" s="21">
        <f t="shared" si="4"/>
        <v>109</v>
      </c>
      <c r="J166" s="19">
        <v>0</v>
      </c>
      <c r="K166" s="22">
        <v>7</v>
      </c>
      <c r="L166" s="22">
        <v>7</v>
      </c>
      <c r="M166" s="25">
        <v>9</v>
      </c>
      <c r="N166" s="25">
        <v>4</v>
      </c>
      <c r="O166" s="22">
        <v>4</v>
      </c>
      <c r="P166" s="22">
        <v>9</v>
      </c>
      <c r="Q166" s="22">
        <v>9</v>
      </c>
      <c r="R166" s="22">
        <v>7</v>
      </c>
      <c r="S166" s="25">
        <v>9</v>
      </c>
      <c r="T166" s="22">
        <v>10</v>
      </c>
      <c r="U166" s="25">
        <v>8</v>
      </c>
      <c r="V166" s="22">
        <v>8</v>
      </c>
      <c r="W166" s="25">
        <v>7</v>
      </c>
      <c r="X166" s="22">
        <v>4</v>
      </c>
      <c r="Y166" s="22">
        <v>7</v>
      </c>
    </row>
    <row r="167" spans="1:25" ht="12.75">
      <c r="A167" s="11">
        <v>10</v>
      </c>
      <c r="B167" s="9" t="s">
        <v>238</v>
      </c>
      <c r="C167" s="9" t="s">
        <v>49</v>
      </c>
      <c r="D167" s="10">
        <v>4</v>
      </c>
      <c r="E167" s="9" t="s">
        <v>322</v>
      </c>
      <c r="F167" s="12">
        <v>27</v>
      </c>
      <c r="G167" s="9" t="s">
        <v>669</v>
      </c>
      <c r="H167" s="16">
        <f t="shared" si="5"/>
        <v>80</v>
      </c>
      <c r="I167" s="21">
        <f t="shared" si="4"/>
        <v>80</v>
      </c>
      <c r="J167" s="19">
        <v>0</v>
      </c>
      <c r="K167" s="22">
        <v>7</v>
      </c>
      <c r="L167" s="22">
        <v>5</v>
      </c>
      <c r="M167" s="22">
        <v>8</v>
      </c>
      <c r="N167" s="25">
        <v>3</v>
      </c>
      <c r="O167" s="22">
        <v>3</v>
      </c>
      <c r="P167" s="22">
        <v>3</v>
      </c>
      <c r="Q167" s="22">
        <v>3</v>
      </c>
      <c r="R167" s="22">
        <v>7</v>
      </c>
      <c r="S167" s="22">
        <v>7</v>
      </c>
      <c r="T167" s="22">
        <v>5</v>
      </c>
      <c r="U167" s="22">
        <v>4</v>
      </c>
      <c r="V167" s="22">
        <v>7</v>
      </c>
      <c r="W167" s="22">
        <v>5</v>
      </c>
      <c r="X167" s="22">
        <v>7</v>
      </c>
      <c r="Y167" s="22">
        <v>6</v>
      </c>
    </row>
    <row r="168" spans="1:25" ht="12.75">
      <c r="A168" s="11">
        <v>7</v>
      </c>
      <c r="B168" s="9" t="s">
        <v>235</v>
      </c>
      <c r="C168" s="9" t="s">
        <v>33</v>
      </c>
      <c r="D168" s="10">
        <v>4</v>
      </c>
      <c r="E168" s="9" t="s">
        <v>298</v>
      </c>
      <c r="F168" s="12">
        <v>28</v>
      </c>
      <c r="G168" s="9" t="s">
        <v>670</v>
      </c>
      <c r="H168" s="16">
        <f t="shared" si="5"/>
        <v>86</v>
      </c>
      <c r="I168" s="21">
        <f t="shared" si="4"/>
        <v>86</v>
      </c>
      <c r="J168" s="19">
        <v>0</v>
      </c>
      <c r="K168" s="22">
        <v>8</v>
      </c>
      <c r="L168" s="22">
        <v>4</v>
      </c>
      <c r="M168" s="25">
        <v>7</v>
      </c>
      <c r="N168" s="25">
        <v>3</v>
      </c>
      <c r="O168" s="22">
        <v>5</v>
      </c>
      <c r="P168" s="22">
        <v>8</v>
      </c>
      <c r="Q168" s="22">
        <v>4</v>
      </c>
      <c r="R168" s="22">
        <v>8</v>
      </c>
      <c r="S168" s="22">
        <v>7</v>
      </c>
      <c r="T168" s="22">
        <v>3</v>
      </c>
      <c r="U168" s="22">
        <v>5</v>
      </c>
      <c r="V168" s="22">
        <v>8</v>
      </c>
      <c r="W168" s="22">
        <v>5</v>
      </c>
      <c r="X168" s="25">
        <v>6</v>
      </c>
      <c r="Y168" s="22">
        <v>5</v>
      </c>
    </row>
    <row r="169" spans="1:25" ht="12.75">
      <c r="A169" s="11">
        <v>35</v>
      </c>
      <c r="B169" s="9" t="s">
        <v>263</v>
      </c>
      <c r="C169" s="9" t="s">
        <v>170</v>
      </c>
      <c r="D169" s="10">
        <v>4</v>
      </c>
      <c r="E169" s="9" t="s">
        <v>448</v>
      </c>
      <c r="F169" s="12">
        <v>29</v>
      </c>
      <c r="G169" s="9" t="s">
        <v>671</v>
      </c>
      <c r="H169" s="16">
        <f t="shared" si="5"/>
        <v>107</v>
      </c>
      <c r="I169" s="21">
        <f t="shared" si="4"/>
        <v>107</v>
      </c>
      <c r="J169" s="19">
        <v>0</v>
      </c>
      <c r="K169" s="25">
        <v>9</v>
      </c>
      <c r="L169" s="25">
        <v>8</v>
      </c>
      <c r="M169" s="22">
        <v>5</v>
      </c>
      <c r="N169" s="25">
        <v>5</v>
      </c>
      <c r="O169" s="22">
        <v>8</v>
      </c>
      <c r="P169" s="22">
        <v>5</v>
      </c>
      <c r="Q169" s="22">
        <v>9</v>
      </c>
      <c r="R169" s="22">
        <v>8</v>
      </c>
      <c r="S169" s="22">
        <v>7</v>
      </c>
      <c r="T169" s="22">
        <v>10</v>
      </c>
      <c r="U169" s="22">
        <v>6</v>
      </c>
      <c r="V169" s="22">
        <v>7</v>
      </c>
      <c r="W169" s="22">
        <v>7</v>
      </c>
      <c r="X169" s="22">
        <v>7</v>
      </c>
      <c r="Y169" s="22">
        <v>6</v>
      </c>
    </row>
    <row r="170" spans="1:25" ht="12.75">
      <c r="A170" s="11">
        <v>39</v>
      </c>
      <c r="B170" s="9" t="s">
        <v>267</v>
      </c>
      <c r="C170" s="9" t="s">
        <v>191</v>
      </c>
      <c r="D170" s="10">
        <v>4</v>
      </c>
      <c r="E170" s="9" t="s">
        <v>468</v>
      </c>
      <c r="F170" s="12">
        <v>30</v>
      </c>
      <c r="G170" s="9" t="s">
        <v>672</v>
      </c>
      <c r="H170" s="16">
        <f t="shared" si="5"/>
        <v>78</v>
      </c>
      <c r="I170" s="21">
        <f t="shared" si="4"/>
        <v>78</v>
      </c>
      <c r="J170" s="19">
        <v>0</v>
      </c>
      <c r="K170" s="22">
        <v>6</v>
      </c>
      <c r="L170" s="22">
        <v>5</v>
      </c>
      <c r="M170" s="22">
        <v>6</v>
      </c>
      <c r="N170" s="22">
        <v>5</v>
      </c>
      <c r="O170" s="22">
        <v>4</v>
      </c>
      <c r="P170" s="22">
        <v>5</v>
      </c>
      <c r="Q170" s="22">
        <v>4</v>
      </c>
      <c r="R170" s="22">
        <v>6</v>
      </c>
      <c r="S170" s="22">
        <v>6</v>
      </c>
      <c r="T170" s="22">
        <v>5</v>
      </c>
      <c r="U170" s="22">
        <v>5</v>
      </c>
      <c r="V170" s="22">
        <v>6</v>
      </c>
      <c r="W170" s="25">
        <v>4</v>
      </c>
      <c r="X170" s="22">
        <v>5</v>
      </c>
      <c r="Y170" s="22">
        <v>6</v>
      </c>
    </row>
    <row r="171" spans="1:25" ht="12.75">
      <c r="A171" s="11">
        <v>36</v>
      </c>
      <c r="B171" s="9" t="s">
        <v>264</v>
      </c>
      <c r="C171" s="9" t="s">
        <v>173</v>
      </c>
      <c r="D171" s="10">
        <v>4</v>
      </c>
      <c r="E171" s="9" t="s">
        <v>451</v>
      </c>
      <c r="F171" s="12">
        <v>31</v>
      </c>
      <c r="G171" s="9" t="s">
        <v>673</v>
      </c>
      <c r="H171" s="16">
        <f t="shared" si="5"/>
        <v>71</v>
      </c>
      <c r="I171" s="21">
        <f t="shared" si="4"/>
        <v>71</v>
      </c>
      <c r="J171" s="19">
        <v>0</v>
      </c>
      <c r="K171" s="22">
        <v>7</v>
      </c>
      <c r="L171" s="22">
        <v>3</v>
      </c>
      <c r="M171" s="22">
        <v>7</v>
      </c>
      <c r="N171" s="25">
        <v>3</v>
      </c>
      <c r="O171" s="22">
        <v>3</v>
      </c>
      <c r="P171" s="22">
        <v>3</v>
      </c>
      <c r="Q171" s="22">
        <v>5</v>
      </c>
      <c r="R171" s="22">
        <v>7</v>
      </c>
      <c r="S171" s="22">
        <v>7</v>
      </c>
      <c r="T171" s="22">
        <v>4</v>
      </c>
      <c r="U171" s="22">
        <v>5</v>
      </c>
      <c r="V171" s="22">
        <v>4</v>
      </c>
      <c r="W171" s="22">
        <v>3</v>
      </c>
      <c r="X171" s="22">
        <v>7</v>
      </c>
      <c r="Y171" s="22">
        <v>3</v>
      </c>
    </row>
    <row r="172" spans="1:25" ht="12.75">
      <c r="A172" s="11">
        <v>33</v>
      </c>
      <c r="B172" s="9" t="s">
        <v>261</v>
      </c>
      <c r="C172" s="9" t="s">
        <v>159</v>
      </c>
      <c r="D172" s="10">
        <v>4</v>
      </c>
      <c r="E172" s="9" t="s">
        <v>438</v>
      </c>
      <c r="F172" s="12">
        <v>32</v>
      </c>
      <c r="G172" s="9" t="s">
        <v>674</v>
      </c>
      <c r="H172" s="16">
        <f t="shared" si="5"/>
        <v>104</v>
      </c>
      <c r="I172" s="21">
        <f t="shared" si="4"/>
        <v>104</v>
      </c>
      <c r="J172" s="19">
        <v>0</v>
      </c>
      <c r="K172" s="22">
        <v>8</v>
      </c>
      <c r="L172" s="25">
        <v>8</v>
      </c>
      <c r="M172" s="25">
        <v>10</v>
      </c>
      <c r="N172" s="25">
        <v>3</v>
      </c>
      <c r="O172" s="22">
        <v>6</v>
      </c>
      <c r="P172" s="22">
        <v>4</v>
      </c>
      <c r="Q172" s="22">
        <v>8</v>
      </c>
      <c r="R172" s="22">
        <v>9</v>
      </c>
      <c r="S172" s="22">
        <v>8</v>
      </c>
      <c r="T172" s="22">
        <v>6</v>
      </c>
      <c r="U172" s="22">
        <v>4</v>
      </c>
      <c r="V172" s="22">
        <v>8</v>
      </c>
      <c r="W172" s="25">
        <v>7</v>
      </c>
      <c r="X172" s="22">
        <v>8</v>
      </c>
      <c r="Y172" s="22">
        <v>7</v>
      </c>
    </row>
    <row r="173" spans="1:25" ht="12.75">
      <c r="A173" s="11">
        <v>32</v>
      </c>
      <c r="B173" s="9" t="s">
        <v>260</v>
      </c>
      <c r="C173" s="9" t="s">
        <v>158</v>
      </c>
      <c r="D173" s="10">
        <v>4</v>
      </c>
      <c r="E173" s="9" t="s">
        <v>433</v>
      </c>
      <c r="F173" s="12">
        <v>33</v>
      </c>
      <c r="G173" s="9" t="s">
        <v>675</v>
      </c>
      <c r="H173" s="16">
        <f t="shared" si="5"/>
        <v>88</v>
      </c>
      <c r="I173" s="21">
        <f t="shared" si="4"/>
        <v>88</v>
      </c>
      <c r="J173" s="19">
        <v>0</v>
      </c>
      <c r="K173" s="22">
        <v>8</v>
      </c>
      <c r="L173" s="22">
        <v>6</v>
      </c>
      <c r="M173" s="22">
        <v>9</v>
      </c>
      <c r="N173" s="25">
        <v>3</v>
      </c>
      <c r="O173" s="22">
        <v>4</v>
      </c>
      <c r="P173" s="22">
        <v>3</v>
      </c>
      <c r="Q173" s="22">
        <v>5</v>
      </c>
      <c r="R173" s="22">
        <v>8</v>
      </c>
      <c r="S173" s="22">
        <v>8</v>
      </c>
      <c r="T173" s="22">
        <v>5</v>
      </c>
      <c r="U173" s="22">
        <v>5</v>
      </c>
      <c r="V173" s="22">
        <v>8</v>
      </c>
      <c r="W173" s="25">
        <v>3</v>
      </c>
      <c r="X173" s="25">
        <v>8</v>
      </c>
      <c r="Y173" s="22">
        <v>5</v>
      </c>
    </row>
    <row r="174" spans="1:25" ht="12.75">
      <c r="A174" s="11">
        <v>28</v>
      </c>
      <c r="B174" s="9" t="s">
        <v>256</v>
      </c>
      <c r="C174" s="9" t="s">
        <v>138</v>
      </c>
      <c r="D174" s="10">
        <v>4</v>
      </c>
      <c r="E174" s="9" t="s">
        <v>413</v>
      </c>
      <c r="F174" s="12">
        <v>34</v>
      </c>
      <c r="G174" s="9" t="s">
        <v>676</v>
      </c>
      <c r="H174" s="16">
        <f t="shared" si="5"/>
        <v>82</v>
      </c>
      <c r="I174" s="21">
        <f t="shared" si="4"/>
        <v>82</v>
      </c>
      <c r="J174" s="19">
        <v>0</v>
      </c>
      <c r="K174" s="22">
        <v>8</v>
      </c>
      <c r="L174" s="22">
        <v>4</v>
      </c>
      <c r="M174" s="22">
        <v>8</v>
      </c>
      <c r="N174" s="22">
        <v>2</v>
      </c>
      <c r="O174" s="22">
        <v>3</v>
      </c>
      <c r="P174" s="22">
        <v>4</v>
      </c>
      <c r="Q174" s="22">
        <v>5</v>
      </c>
      <c r="R174" s="22">
        <v>8</v>
      </c>
      <c r="S174" s="22">
        <v>9</v>
      </c>
      <c r="T174" s="22">
        <v>7</v>
      </c>
      <c r="U174" s="22">
        <v>5</v>
      </c>
      <c r="V174" s="22">
        <v>5</v>
      </c>
      <c r="W174" s="25">
        <v>4</v>
      </c>
      <c r="X174" s="22">
        <v>6</v>
      </c>
      <c r="Y174" s="22">
        <v>4</v>
      </c>
    </row>
    <row r="175" spans="1:25" ht="12.75">
      <c r="A175" s="11">
        <v>38</v>
      </c>
      <c r="B175" s="9" t="s">
        <v>266</v>
      </c>
      <c r="C175" s="9" t="s">
        <v>183</v>
      </c>
      <c r="D175" s="10">
        <v>4</v>
      </c>
      <c r="E175" s="9" t="s">
        <v>463</v>
      </c>
      <c r="F175" s="12">
        <v>35</v>
      </c>
      <c r="G175" s="9" t="s">
        <v>677</v>
      </c>
      <c r="H175" s="16">
        <f t="shared" si="5"/>
        <v>101</v>
      </c>
      <c r="I175" s="21">
        <f t="shared" si="4"/>
        <v>101</v>
      </c>
      <c r="J175" s="19">
        <v>0</v>
      </c>
      <c r="K175" s="22">
        <v>8</v>
      </c>
      <c r="L175" s="22">
        <v>7</v>
      </c>
      <c r="M175" s="25">
        <v>10</v>
      </c>
      <c r="N175" s="22">
        <v>3</v>
      </c>
      <c r="O175" s="22">
        <v>5</v>
      </c>
      <c r="P175" s="22">
        <v>5</v>
      </c>
      <c r="Q175" s="22">
        <v>5</v>
      </c>
      <c r="R175" s="22">
        <v>9</v>
      </c>
      <c r="S175" s="22">
        <v>7</v>
      </c>
      <c r="T175" s="22">
        <v>8</v>
      </c>
      <c r="U175" s="22">
        <v>6</v>
      </c>
      <c r="V175" s="22">
        <v>9</v>
      </c>
      <c r="W175" s="22">
        <v>6</v>
      </c>
      <c r="X175" s="22">
        <v>8</v>
      </c>
      <c r="Y175" s="22">
        <v>5</v>
      </c>
    </row>
    <row r="176" spans="1:25" ht="12.75">
      <c r="A176" s="11">
        <v>45</v>
      </c>
      <c r="B176" s="9" t="s">
        <v>273</v>
      </c>
      <c r="C176" s="9" t="s">
        <v>217</v>
      </c>
      <c r="D176" s="10">
        <v>4</v>
      </c>
      <c r="E176" s="9" t="s">
        <v>495</v>
      </c>
      <c r="F176" s="12">
        <v>36</v>
      </c>
      <c r="G176" s="9" t="s">
        <v>678</v>
      </c>
      <c r="H176" s="16">
        <f t="shared" si="5"/>
        <v>70</v>
      </c>
      <c r="I176" s="21">
        <f t="shared" si="4"/>
        <v>70</v>
      </c>
      <c r="J176" s="19">
        <v>0</v>
      </c>
      <c r="K176" s="22">
        <v>7</v>
      </c>
      <c r="L176" s="22">
        <v>4</v>
      </c>
      <c r="M176" s="22">
        <v>5</v>
      </c>
      <c r="N176" s="22">
        <v>3</v>
      </c>
      <c r="O176" s="22">
        <v>3</v>
      </c>
      <c r="P176" s="22">
        <v>6</v>
      </c>
      <c r="Q176" s="22">
        <v>3</v>
      </c>
      <c r="R176" s="22">
        <v>6</v>
      </c>
      <c r="S176" s="22">
        <v>5</v>
      </c>
      <c r="T176" s="22">
        <v>4</v>
      </c>
      <c r="U176" s="22">
        <v>4</v>
      </c>
      <c r="V176" s="22">
        <v>4</v>
      </c>
      <c r="W176" s="25">
        <v>6</v>
      </c>
      <c r="X176" s="22">
        <v>7</v>
      </c>
      <c r="Y176" s="22">
        <v>3</v>
      </c>
    </row>
    <row r="177" spans="1:25" ht="12.75">
      <c r="A177" s="11">
        <v>24</v>
      </c>
      <c r="B177" s="9" t="s">
        <v>252</v>
      </c>
      <c r="C177" s="9" t="s">
        <v>118</v>
      </c>
      <c r="D177" s="10">
        <v>4</v>
      </c>
      <c r="E177" s="9" t="s">
        <v>394</v>
      </c>
      <c r="F177" s="12">
        <v>37</v>
      </c>
      <c r="G177" s="9" t="s">
        <v>679</v>
      </c>
      <c r="H177" s="16">
        <f t="shared" si="5"/>
        <v>92</v>
      </c>
      <c r="I177" s="21">
        <f t="shared" si="4"/>
        <v>92</v>
      </c>
      <c r="J177" s="19">
        <v>0</v>
      </c>
      <c r="K177" s="22">
        <v>8</v>
      </c>
      <c r="L177" s="22">
        <v>5</v>
      </c>
      <c r="M177" s="25">
        <v>8</v>
      </c>
      <c r="N177" s="25">
        <v>3</v>
      </c>
      <c r="O177" s="22">
        <v>5</v>
      </c>
      <c r="P177" s="22">
        <v>5</v>
      </c>
      <c r="Q177" s="22">
        <v>8</v>
      </c>
      <c r="R177" s="22">
        <v>6</v>
      </c>
      <c r="S177" s="25">
        <v>10</v>
      </c>
      <c r="T177" s="22">
        <v>3</v>
      </c>
      <c r="U177" s="22">
        <v>5</v>
      </c>
      <c r="V177" s="22">
        <v>7</v>
      </c>
      <c r="W177" s="25">
        <v>5</v>
      </c>
      <c r="X177" s="22">
        <v>8</v>
      </c>
      <c r="Y177" s="22">
        <v>6</v>
      </c>
    </row>
    <row r="178" spans="1:25" ht="12.75">
      <c r="A178" s="11">
        <v>19</v>
      </c>
      <c r="B178" s="9" t="s">
        <v>247</v>
      </c>
      <c r="C178" s="9" t="s">
        <v>90</v>
      </c>
      <c r="D178" s="10">
        <v>4</v>
      </c>
      <c r="E178" s="9" t="s">
        <v>368</v>
      </c>
      <c r="F178" s="12">
        <v>38</v>
      </c>
      <c r="G178" s="9" t="s">
        <v>680</v>
      </c>
      <c r="H178" s="16">
        <f t="shared" si="5"/>
        <v>77</v>
      </c>
      <c r="I178" s="21">
        <f t="shared" si="4"/>
        <v>77</v>
      </c>
      <c r="J178" s="19">
        <v>0</v>
      </c>
      <c r="K178" s="22">
        <v>8</v>
      </c>
      <c r="L178" s="22">
        <v>6</v>
      </c>
      <c r="M178" s="22">
        <v>6</v>
      </c>
      <c r="N178" s="25">
        <v>3</v>
      </c>
      <c r="O178" s="22">
        <v>4</v>
      </c>
      <c r="P178" s="22">
        <v>5</v>
      </c>
      <c r="Q178" s="22">
        <v>3</v>
      </c>
      <c r="R178" s="22">
        <v>6</v>
      </c>
      <c r="S178" s="22">
        <v>7</v>
      </c>
      <c r="T178" s="22">
        <v>4</v>
      </c>
      <c r="U178" s="22">
        <v>3</v>
      </c>
      <c r="V178" s="22">
        <v>6</v>
      </c>
      <c r="W178" s="22">
        <v>5</v>
      </c>
      <c r="X178" s="22">
        <v>9</v>
      </c>
      <c r="Y178" s="22">
        <v>2</v>
      </c>
    </row>
    <row r="179" spans="1:25" ht="12.75">
      <c r="A179" s="11">
        <v>23</v>
      </c>
      <c r="B179" s="9" t="s">
        <v>251</v>
      </c>
      <c r="C179" s="9" t="s">
        <v>112</v>
      </c>
      <c r="D179" s="10">
        <v>4</v>
      </c>
      <c r="E179" s="9" t="s">
        <v>389</v>
      </c>
      <c r="F179" s="12">
        <v>39</v>
      </c>
      <c r="G179" s="9" t="s">
        <v>681</v>
      </c>
      <c r="H179" s="16">
        <f t="shared" si="5"/>
        <v>101</v>
      </c>
      <c r="I179" s="21">
        <f t="shared" si="4"/>
        <v>101</v>
      </c>
      <c r="J179" s="19">
        <v>0</v>
      </c>
      <c r="K179" s="25">
        <v>10</v>
      </c>
      <c r="L179" s="22">
        <v>7</v>
      </c>
      <c r="M179" s="22">
        <v>7</v>
      </c>
      <c r="N179" s="25">
        <v>4</v>
      </c>
      <c r="O179" s="22">
        <v>7</v>
      </c>
      <c r="P179" s="22">
        <v>6</v>
      </c>
      <c r="Q179" s="22">
        <v>7</v>
      </c>
      <c r="R179" s="22">
        <v>6</v>
      </c>
      <c r="S179" s="22">
        <v>7</v>
      </c>
      <c r="T179" s="22">
        <v>7</v>
      </c>
      <c r="U179" s="22">
        <v>5</v>
      </c>
      <c r="V179" s="22">
        <v>9</v>
      </c>
      <c r="W179" s="22">
        <v>6</v>
      </c>
      <c r="X179" s="22">
        <v>7</v>
      </c>
      <c r="Y179" s="22">
        <v>6</v>
      </c>
    </row>
    <row r="180" spans="1:25" ht="12.75">
      <c r="A180" s="11">
        <v>29</v>
      </c>
      <c r="B180" s="9" t="s">
        <v>257</v>
      </c>
      <c r="C180" s="9" t="s">
        <v>142</v>
      </c>
      <c r="D180" s="10">
        <v>4</v>
      </c>
      <c r="E180" s="9" t="s">
        <v>418</v>
      </c>
      <c r="F180" s="12">
        <v>40</v>
      </c>
      <c r="G180" s="9" t="s">
        <v>682</v>
      </c>
      <c r="H180" s="16">
        <f t="shared" si="5"/>
        <v>90</v>
      </c>
      <c r="I180" s="21">
        <f t="shared" si="4"/>
        <v>90</v>
      </c>
      <c r="J180" s="19">
        <v>0</v>
      </c>
      <c r="K180" s="25">
        <v>10</v>
      </c>
      <c r="L180" s="22">
        <v>7</v>
      </c>
      <c r="M180" s="22">
        <v>6</v>
      </c>
      <c r="N180" s="25">
        <v>3</v>
      </c>
      <c r="O180" s="22">
        <v>4</v>
      </c>
      <c r="P180" s="22">
        <v>4</v>
      </c>
      <c r="Q180" s="22">
        <v>6</v>
      </c>
      <c r="R180" s="22">
        <v>6</v>
      </c>
      <c r="S180" s="22">
        <v>6</v>
      </c>
      <c r="T180" s="22">
        <v>7</v>
      </c>
      <c r="U180" s="22">
        <v>5</v>
      </c>
      <c r="V180" s="22">
        <v>6</v>
      </c>
      <c r="W180" s="25">
        <v>7</v>
      </c>
      <c r="X180" s="22">
        <v>7</v>
      </c>
      <c r="Y180" s="22">
        <v>6</v>
      </c>
    </row>
    <row r="181" spans="1:25" ht="12.75">
      <c r="A181" s="11">
        <v>3</v>
      </c>
      <c r="B181" s="9" t="s">
        <v>231</v>
      </c>
      <c r="C181" s="9" t="s">
        <v>15</v>
      </c>
      <c r="D181" s="10">
        <v>4</v>
      </c>
      <c r="E181" s="9" t="s">
        <v>288</v>
      </c>
      <c r="F181" s="12">
        <v>41</v>
      </c>
      <c r="G181" s="9" t="s">
        <v>683</v>
      </c>
      <c r="H181" s="16">
        <f t="shared" si="5"/>
        <v>76</v>
      </c>
      <c r="I181" s="21">
        <f t="shared" si="4"/>
        <v>76</v>
      </c>
      <c r="J181" s="19">
        <v>0</v>
      </c>
      <c r="K181" s="22">
        <v>8</v>
      </c>
      <c r="L181" s="22">
        <v>4</v>
      </c>
      <c r="M181" s="22">
        <v>7</v>
      </c>
      <c r="N181" s="22">
        <v>3</v>
      </c>
      <c r="O181" s="22">
        <v>4</v>
      </c>
      <c r="P181" s="22">
        <v>4</v>
      </c>
      <c r="Q181" s="22">
        <v>4</v>
      </c>
      <c r="R181" s="22">
        <v>7</v>
      </c>
      <c r="S181" s="22">
        <v>7</v>
      </c>
      <c r="T181" s="22">
        <v>3</v>
      </c>
      <c r="U181" s="22">
        <v>3</v>
      </c>
      <c r="V181" s="22">
        <v>5</v>
      </c>
      <c r="W181" s="22">
        <v>5</v>
      </c>
      <c r="X181" s="22">
        <v>7</v>
      </c>
      <c r="Y181" s="22">
        <v>5</v>
      </c>
    </row>
    <row r="182" spans="1:25" ht="12.75">
      <c r="A182" s="11">
        <v>16</v>
      </c>
      <c r="B182" s="9" t="s">
        <v>244</v>
      </c>
      <c r="C182" s="9" t="s">
        <v>79</v>
      </c>
      <c r="D182" s="10">
        <v>4</v>
      </c>
      <c r="E182" s="9" t="s">
        <v>353</v>
      </c>
      <c r="F182" s="12">
        <v>42</v>
      </c>
      <c r="G182" s="9" t="s">
        <v>684</v>
      </c>
      <c r="H182" s="16">
        <f t="shared" si="5"/>
        <v>83</v>
      </c>
      <c r="I182" s="21">
        <f t="shared" si="4"/>
        <v>83</v>
      </c>
      <c r="J182" s="19">
        <v>0</v>
      </c>
      <c r="K182" s="22">
        <v>8</v>
      </c>
      <c r="L182" s="22">
        <v>7</v>
      </c>
      <c r="M182" s="22">
        <v>7</v>
      </c>
      <c r="N182" s="25">
        <v>3</v>
      </c>
      <c r="O182" s="22">
        <v>5</v>
      </c>
      <c r="P182" s="22">
        <v>3</v>
      </c>
      <c r="Q182" s="22">
        <v>7</v>
      </c>
      <c r="R182" s="26">
        <v>6</v>
      </c>
      <c r="S182" s="22">
        <v>5</v>
      </c>
      <c r="T182" s="22">
        <v>4</v>
      </c>
      <c r="U182" s="22">
        <v>4</v>
      </c>
      <c r="V182" s="22">
        <v>6</v>
      </c>
      <c r="W182" s="25">
        <v>3</v>
      </c>
      <c r="X182" s="22">
        <v>8</v>
      </c>
      <c r="Y182" s="22">
        <v>7</v>
      </c>
    </row>
    <row r="183" spans="1:25" ht="12.75">
      <c r="A183" s="11">
        <v>34</v>
      </c>
      <c r="B183" s="9" t="s">
        <v>262</v>
      </c>
      <c r="C183" s="9" t="s">
        <v>165</v>
      </c>
      <c r="D183" s="10">
        <v>4</v>
      </c>
      <c r="E183" s="9" t="s">
        <v>442</v>
      </c>
      <c r="F183" s="12">
        <v>43</v>
      </c>
      <c r="G183" s="9" t="s">
        <v>685</v>
      </c>
      <c r="H183" s="16">
        <f t="shared" si="5"/>
        <v>97</v>
      </c>
      <c r="I183" s="21">
        <f t="shared" si="4"/>
        <v>97</v>
      </c>
      <c r="J183" s="19">
        <v>0</v>
      </c>
      <c r="K183" s="22">
        <v>8</v>
      </c>
      <c r="L183" s="22">
        <v>7</v>
      </c>
      <c r="M183" s="25">
        <v>10</v>
      </c>
      <c r="N183" s="25">
        <v>3</v>
      </c>
      <c r="O183" s="22">
        <v>6</v>
      </c>
      <c r="P183" s="22">
        <v>6</v>
      </c>
      <c r="Q183" s="25">
        <v>10</v>
      </c>
      <c r="R183" s="25">
        <v>8</v>
      </c>
      <c r="S183" s="22">
        <v>6</v>
      </c>
      <c r="T183" s="22">
        <v>2</v>
      </c>
      <c r="U183" s="22">
        <v>5</v>
      </c>
      <c r="V183" s="22">
        <v>7</v>
      </c>
      <c r="W183" s="22">
        <v>6</v>
      </c>
      <c r="X183" s="22">
        <v>5</v>
      </c>
      <c r="Y183" s="22">
        <v>8</v>
      </c>
    </row>
    <row r="184" spans="1:25" ht="12.75">
      <c r="A184" s="11">
        <v>37</v>
      </c>
      <c r="B184" s="9" t="s">
        <v>265</v>
      </c>
      <c r="C184" s="9" t="s">
        <v>179</v>
      </c>
      <c r="D184" s="10">
        <v>4</v>
      </c>
      <c r="E184" s="9" t="s">
        <v>456</v>
      </c>
      <c r="F184" s="12">
        <v>44</v>
      </c>
      <c r="G184" s="9" t="s">
        <v>686</v>
      </c>
      <c r="H184" s="16">
        <f t="shared" si="5"/>
        <v>81</v>
      </c>
      <c r="I184" s="21">
        <f t="shared" si="4"/>
        <v>81</v>
      </c>
      <c r="J184" s="19">
        <v>0</v>
      </c>
      <c r="K184" s="22">
        <v>8</v>
      </c>
      <c r="L184" s="22">
        <v>6</v>
      </c>
      <c r="M184" s="25">
        <v>6</v>
      </c>
      <c r="N184" s="25">
        <v>2</v>
      </c>
      <c r="O184" s="22">
        <v>6</v>
      </c>
      <c r="P184" s="22">
        <v>5</v>
      </c>
      <c r="Q184" s="22">
        <v>7</v>
      </c>
      <c r="R184" s="22">
        <v>7</v>
      </c>
      <c r="S184" s="22">
        <v>6</v>
      </c>
      <c r="T184" s="22">
        <v>4</v>
      </c>
      <c r="U184" s="22">
        <v>3</v>
      </c>
      <c r="V184" s="22">
        <v>6</v>
      </c>
      <c r="W184" s="25">
        <v>1</v>
      </c>
      <c r="X184" s="22">
        <v>8</v>
      </c>
      <c r="Y184" s="22">
        <v>6</v>
      </c>
    </row>
    <row r="185" spans="1:25" ht="12.75">
      <c r="A185" s="11">
        <v>18</v>
      </c>
      <c r="B185" s="9" t="s">
        <v>246</v>
      </c>
      <c r="C185" s="9" t="s">
        <v>85</v>
      </c>
      <c r="D185" s="10">
        <v>4</v>
      </c>
      <c r="E185" s="9" t="s">
        <v>363</v>
      </c>
      <c r="F185" s="12">
        <v>45</v>
      </c>
      <c r="G185" s="9" t="s">
        <v>687</v>
      </c>
      <c r="H185" s="16">
        <f t="shared" si="5"/>
        <v>94</v>
      </c>
      <c r="I185" s="21">
        <f t="shared" si="4"/>
        <v>94</v>
      </c>
      <c r="J185" s="19">
        <v>0</v>
      </c>
      <c r="K185" s="25">
        <v>10</v>
      </c>
      <c r="L185" s="22">
        <v>6</v>
      </c>
      <c r="M185" s="22">
        <v>7</v>
      </c>
      <c r="N185" s="25">
        <v>3</v>
      </c>
      <c r="O185" s="22">
        <v>6</v>
      </c>
      <c r="P185" s="22">
        <v>4</v>
      </c>
      <c r="Q185" s="22">
        <v>8</v>
      </c>
      <c r="R185" s="22">
        <v>7</v>
      </c>
      <c r="S185" s="22">
        <v>6</v>
      </c>
      <c r="T185" s="22">
        <v>9</v>
      </c>
      <c r="U185" s="22">
        <v>4</v>
      </c>
      <c r="V185" s="22">
        <v>7</v>
      </c>
      <c r="W185" s="25">
        <v>4</v>
      </c>
      <c r="X185" s="22">
        <v>7</v>
      </c>
      <c r="Y185" s="22">
        <v>6</v>
      </c>
    </row>
    <row r="186" spans="1:25" ht="12.75">
      <c r="A186" s="11">
        <v>25</v>
      </c>
      <c r="B186" s="9" t="s">
        <v>253</v>
      </c>
      <c r="C186" s="9" t="s">
        <v>121</v>
      </c>
      <c r="D186" s="10">
        <v>4</v>
      </c>
      <c r="E186" s="9" t="s">
        <v>398</v>
      </c>
      <c r="F186" s="12">
        <v>46</v>
      </c>
      <c r="G186" s="9" t="s">
        <v>688</v>
      </c>
      <c r="H186" s="16">
        <f t="shared" si="5"/>
        <v>66</v>
      </c>
      <c r="I186" s="21">
        <f t="shared" si="4"/>
        <v>66</v>
      </c>
      <c r="J186" s="19">
        <v>0</v>
      </c>
      <c r="K186" s="22">
        <v>7</v>
      </c>
      <c r="L186" s="22">
        <v>3</v>
      </c>
      <c r="M186" s="22">
        <v>6</v>
      </c>
      <c r="N186" s="25">
        <v>4</v>
      </c>
      <c r="O186" s="22">
        <v>3</v>
      </c>
      <c r="P186" s="22">
        <v>3</v>
      </c>
      <c r="Q186" s="34">
        <v>2</v>
      </c>
      <c r="R186" s="22">
        <v>6</v>
      </c>
      <c r="S186" s="22">
        <v>6</v>
      </c>
      <c r="T186" s="22">
        <v>6</v>
      </c>
      <c r="U186" s="22">
        <v>4</v>
      </c>
      <c r="V186" s="22">
        <v>5</v>
      </c>
      <c r="W186" s="25">
        <v>2</v>
      </c>
      <c r="X186" s="22">
        <v>6</v>
      </c>
      <c r="Y186" s="22">
        <v>3</v>
      </c>
    </row>
    <row r="187" spans="1:25" ht="12.75">
      <c r="A187" s="11">
        <v>34</v>
      </c>
      <c r="B187" s="9" t="s">
        <v>262</v>
      </c>
      <c r="C187" s="9" t="s">
        <v>167</v>
      </c>
      <c r="D187" s="10">
        <v>5</v>
      </c>
      <c r="E187" s="9" t="s">
        <v>443</v>
      </c>
      <c r="F187" s="12">
        <v>1</v>
      </c>
      <c r="G187" s="9" t="s">
        <v>689</v>
      </c>
      <c r="H187" s="16">
        <f t="shared" si="5"/>
        <v>90</v>
      </c>
      <c r="I187" s="21">
        <f t="shared" si="4"/>
        <v>90</v>
      </c>
      <c r="J187" s="19">
        <v>0</v>
      </c>
      <c r="K187" s="22">
        <v>8</v>
      </c>
      <c r="L187" s="22">
        <v>5</v>
      </c>
      <c r="M187" s="22">
        <v>8</v>
      </c>
      <c r="N187" s="22">
        <v>5</v>
      </c>
      <c r="O187" s="22">
        <v>6</v>
      </c>
      <c r="P187" s="22">
        <v>3</v>
      </c>
      <c r="Q187" s="22">
        <v>6</v>
      </c>
      <c r="R187" s="22">
        <v>8</v>
      </c>
      <c r="S187" s="22">
        <v>9</v>
      </c>
      <c r="T187" s="22">
        <v>7</v>
      </c>
      <c r="U187" s="22">
        <v>4</v>
      </c>
      <c r="V187" s="22">
        <v>5</v>
      </c>
      <c r="W187" s="22">
        <v>5</v>
      </c>
      <c r="X187" s="22">
        <v>6</v>
      </c>
      <c r="Y187" s="22">
        <v>5</v>
      </c>
    </row>
    <row r="188" spans="1:25" ht="12.75">
      <c r="A188" s="11">
        <v>19</v>
      </c>
      <c r="B188" s="9" t="s">
        <v>247</v>
      </c>
      <c r="C188" s="9" t="s">
        <v>94</v>
      </c>
      <c r="D188" s="10">
        <v>5</v>
      </c>
      <c r="E188" s="9" t="s">
        <v>369</v>
      </c>
      <c r="F188" s="12">
        <v>2</v>
      </c>
      <c r="G188" s="9" t="s">
        <v>690</v>
      </c>
      <c r="H188" s="16">
        <f t="shared" si="5"/>
        <v>65</v>
      </c>
      <c r="I188" s="21">
        <f t="shared" si="4"/>
        <v>65</v>
      </c>
      <c r="J188" s="19">
        <v>0</v>
      </c>
      <c r="K188" s="22">
        <v>7</v>
      </c>
      <c r="L188" s="22">
        <v>4</v>
      </c>
      <c r="M188" s="22">
        <v>7</v>
      </c>
      <c r="N188" s="22">
        <v>4</v>
      </c>
      <c r="O188" s="22">
        <v>4</v>
      </c>
      <c r="P188" s="22">
        <v>4</v>
      </c>
      <c r="Q188" s="22">
        <v>3</v>
      </c>
      <c r="R188" s="22">
        <v>5</v>
      </c>
      <c r="S188" s="22">
        <v>8</v>
      </c>
      <c r="T188" s="22">
        <v>1</v>
      </c>
      <c r="U188" s="22">
        <v>2</v>
      </c>
      <c r="V188" s="22">
        <v>4</v>
      </c>
      <c r="W188" s="22">
        <v>4</v>
      </c>
      <c r="X188" s="22">
        <v>5</v>
      </c>
      <c r="Y188" s="22">
        <v>3</v>
      </c>
    </row>
    <row r="189" spans="1:25" ht="12.75">
      <c r="A189" s="11">
        <v>41</v>
      </c>
      <c r="B189" s="9" t="s">
        <v>269</v>
      </c>
      <c r="C189" s="9" t="s">
        <v>199</v>
      </c>
      <c r="D189" s="10">
        <v>5</v>
      </c>
      <c r="E189" s="9" t="s">
        <v>479</v>
      </c>
      <c r="F189" s="12">
        <v>3</v>
      </c>
      <c r="G189" s="9" t="s">
        <v>691</v>
      </c>
      <c r="H189" s="16">
        <f t="shared" si="5"/>
        <v>98</v>
      </c>
      <c r="I189" s="21">
        <f t="shared" si="4"/>
        <v>98</v>
      </c>
      <c r="J189" s="19">
        <v>0</v>
      </c>
      <c r="K189" s="22">
        <v>7</v>
      </c>
      <c r="L189" s="25">
        <v>8</v>
      </c>
      <c r="M189" s="22">
        <v>8</v>
      </c>
      <c r="N189" s="22">
        <v>4</v>
      </c>
      <c r="O189" s="22">
        <v>6</v>
      </c>
      <c r="P189" s="22">
        <v>4</v>
      </c>
      <c r="Q189" s="22">
        <v>8</v>
      </c>
      <c r="R189" s="22">
        <v>8</v>
      </c>
      <c r="S189" s="22">
        <v>9</v>
      </c>
      <c r="T189" s="22">
        <v>6</v>
      </c>
      <c r="U189" s="22">
        <v>4</v>
      </c>
      <c r="V189" s="22">
        <v>7</v>
      </c>
      <c r="W189" s="22">
        <v>4</v>
      </c>
      <c r="X189" s="22">
        <v>9</v>
      </c>
      <c r="Y189" s="22">
        <v>6</v>
      </c>
    </row>
    <row r="190" spans="1:25" ht="12.75">
      <c r="A190" s="11">
        <v>44</v>
      </c>
      <c r="B190" s="9" t="s">
        <v>272</v>
      </c>
      <c r="C190" s="9" t="s">
        <v>213</v>
      </c>
      <c r="D190" s="10">
        <v>5</v>
      </c>
      <c r="E190" s="9" t="s">
        <v>489</v>
      </c>
      <c r="F190" s="12">
        <v>4</v>
      </c>
      <c r="G190" s="9" t="s">
        <v>692</v>
      </c>
      <c r="H190" s="16">
        <f t="shared" si="5"/>
        <v>86</v>
      </c>
      <c r="I190" s="21">
        <f t="shared" si="4"/>
        <v>86</v>
      </c>
      <c r="J190" s="19">
        <v>0</v>
      </c>
      <c r="K190" s="22">
        <v>7</v>
      </c>
      <c r="L190" s="22">
        <v>7</v>
      </c>
      <c r="M190" s="22">
        <v>8</v>
      </c>
      <c r="N190" s="22">
        <v>5</v>
      </c>
      <c r="O190" s="22">
        <v>5</v>
      </c>
      <c r="P190" s="22">
        <v>2</v>
      </c>
      <c r="Q190" s="22">
        <v>6</v>
      </c>
      <c r="R190" s="22">
        <v>8</v>
      </c>
      <c r="S190" s="25">
        <v>3</v>
      </c>
      <c r="T190" s="22">
        <v>7</v>
      </c>
      <c r="U190" s="22">
        <v>5</v>
      </c>
      <c r="V190" s="22">
        <v>6</v>
      </c>
      <c r="W190" s="22">
        <v>3</v>
      </c>
      <c r="X190" s="22">
        <v>8</v>
      </c>
      <c r="Y190" s="22">
        <v>6</v>
      </c>
    </row>
    <row r="191" spans="1:25" ht="12.75">
      <c r="A191" s="11">
        <v>10</v>
      </c>
      <c r="B191" s="9" t="s">
        <v>238</v>
      </c>
      <c r="C191" s="9" t="s">
        <v>47</v>
      </c>
      <c r="D191" s="10">
        <v>5</v>
      </c>
      <c r="E191" s="9" t="s">
        <v>323</v>
      </c>
      <c r="F191" s="12">
        <v>5</v>
      </c>
      <c r="G191" s="9" t="s">
        <v>693</v>
      </c>
      <c r="H191" s="16">
        <f t="shared" si="5"/>
        <v>77</v>
      </c>
      <c r="I191" s="21">
        <f t="shared" si="4"/>
        <v>77</v>
      </c>
      <c r="J191" s="19">
        <v>0</v>
      </c>
      <c r="K191" s="22">
        <v>7</v>
      </c>
      <c r="L191" s="22">
        <v>4</v>
      </c>
      <c r="M191" s="22">
        <v>8</v>
      </c>
      <c r="N191" s="22">
        <v>4</v>
      </c>
      <c r="O191" s="22">
        <v>4</v>
      </c>
      <c r="P191" s="26">
        <v>2</v>
      </c>
      <c r="Q191" s="22">
        <v>5</v>
      </c>
      <c r="R191" s="22">
        <v>7</v>
      </c>
      <c r="S191" s="22">
        <v>7</v>
      </c>
      <c r="T191" s="22">
        <v>3</v>
      </c>
      <c r="U191" s="22">
        <v>4</v>
      </c>
      <c r="V191" s="22">
        <v>5</v>
      </c>
      <c r="W191" s="22">
        <v>4</v>
      </c>
      <c r="X191" s="22">
        <v>8</v>
      </c>
      <c r="Y191" s="22">
        <v>5</v>
      </c>
    </row>
    <row r="192" spans="1:25" ht="12.75">
      <c r="A192" s="11">
        <v>5</v>
      </c>
      <c r="B192" s="9" t="s">
        <v>233</v>
      </c>
      <c r="C192" s="9" t="s">
        <v>24</v>
      </c>
      <c r="D192" s="10">
        <v>5</v>
      </c>
      <c r="E192" s="9" t="s">
        <v>299</v>
      </c>
      <c r="F192" s="12">
        <v>6</v>
      </c>
      <c r="G192" s="9" t="s">
        <v>694</v>
      </c>
      <c r="H192" s="16">
        <f t="shared" si="5"/>
        <v>90</v>
      </c>
      <c r="I192" s="21">
        <f t="shared" si="4"/>
        <v>90</v>
      </c>
      <c r="J192" s="19">
        <v>0</v>
      </c>
      <c r="K192" s="22">
        <v>8</v>
      </c>
      <c r="L192" s="22">
        <v>5</v>
      </c>
      <c r="M192" s="22">
        <v>8</v>
      </c>
      <c r="N192" s="22">
        <v>5</v>
      </c>
      <c r="O192" s="22">
        <v>6</v>
      </c>
      <c r="P192" s="22">
        <v>6</v>
      </c>
      <c r="Q192" s="22">
        <v>5</v>
      </c>
      <c r="R192" s="22">
        <v>9</v>
      </c>
      <c r="S192" s="22">
        <v>9</v>
      </c>
      <c r="T192" s="22">
        <v>7</v>
      </c>
      <c r="U192" s="22">
        <v>4</v>
      </c>
      <c r="V192" s="22">
        <v>4</v>
      </c>
      <c r="W192" s="25">
        <v>3</v>
      </c>
      <c r="X192" s="26">
        <v>7</v>
      </c>
      <c r="Y192" s="22">
        <v>4</v>
      </c>
    </row>
    <row r="193" spans="1:25" ht="12.75">
      <c r="A193" s="11">
        <v>17</v>
      </c>
      <c r="B193" s="9" t="s">
        <v>245</v>
      </c>
      <c r="C193" s="14" t="s">
        <v>82</v>
      </c>
      <c r="D193" s="10">
        <v>5</v>
      </c>
      <c r="E193" s="9" t="s">
        <v>359</v>
      </c>
      <c r="F193" s="12">
        <v>7</v>
      </c>
      <c r="G193" s="9" t="s">
        <v>695</v>
      </c>
      <c r="H193" s="16">
        <f t="shared" si="5"/>
        <v>88</v>
      </c>
      <c r="I193" s="21">
        <f t="shared" si="4"/>
        <v>88</v>
      </c>
      <c r="J193" s="19">
        <v>0</v>
      </c>
      <c r="K193" s="22">
        <v>7</v>
      </c>
      <c r="L193" s="22">
        <v>6</v>
      </c>
      <c r="M193" s="22">
        <v>10</v>
      </c>
      <c r="N193" s="22">
        <v>3</v>
      </c>
      <c r="O193" s="22">
        <v>3</v>
      </c>
      <c r="P193" s="22">
        <v>3</v>
      </c>
      <c r="Q193" s="22">
        <v>8</v>
      </c>
      <c r="R193" s="22">
        <v>9</v>
      </c>
      <c r="S193" s="22">
        <v>8</v>
      </c>
      <c r="T193" s="22">
        <v>3</v>
      </c>
      <c r="U193" s="22">
        <v>3</v>
      </c>
      <c r="V193" s="22">
        <v>6</v>
      </c>
      <c r="W193" s="25">
        <v>5</v>
      </c>
      <c r="X193" s="22">
        <v>8</v>
      </c>
      <c r="Y193" s="22">
        <v>6</v>
      </c>
    </row>
    <row r="194" spans="1:25" ht="12.75">
      <c r="A194" s="11">
        <v>7</v>
      </c>
      <c r="B194" s="9" t="s">
        <v>235</v>
      </c>
      <c r="C194" s="9" t="s">
        <v>34</v>
      </c>
      <c r="D194" s="10">
        <v>5</v>
      </c>
      <c r="E194" s="9" t="s">
        <v>308</v>
      </c>
      <c r="F194" s="12">
        <v>8</v>
      </c>
      <c r="G194" s="9" t="s">
        <v>696</v>
      </c>
      <c r="H194" s="16">
        <f t="shared" si="5"/>
        <v>74</v>
      </c>
      <c r="I194" s="21">
        <f t="shared" si="4"/>
        <v>74</v>
      </c>
      <c r="J194" s="19">
        <v>0</v>
      </c>
      <c r="K194" s="22">
        <v>6</v>
      </c>
      <c r="L194" s="22">
        <v>6</v>
      </c>
      <c r="M194" s="22">
        <v>7</v>
      </c>
      <c r="N194" s="22">
        <v>3</v>
      </c>
      <c r="O194" s="22">
        <v>3</v>
      </c>
      <c r="P194" s="22">
        <v>4</v>
      </c>
      <c r="Q194" s="22">
        <v>2</v>
      </c>
      <c r="R194" s="22">
        <v>6</v>
      </c>
      <c r="S194" s="22">
        <v>8</v>
      </c>
      <c r="T194" s="22">
        <v>3</v>
      </c>
      <c r="U194" s="22">
        <v>5</v>
      </c>
      <c r="V194" s="22">
        <v>4</v>
      </c>
      <c r="W194" s="22">
        <v>7</v>
      </c>
      <c r="X194" s="22">
        <v>6</v>
      </c>
      <c r="Y194" s="22">
        <v>4</v>
      </c>
    </row>
    <row r="195" spans="1:25" ht="12.75">
      <c r="A195" s="11">
        <v>40</v>
      </c>
      <c r="B195" s="9" t="s">
        <v>268</v>
      </c>
      <c r="C195" s="9" t="s">
        <v>193</v>
      </c>
      <c r="D195" s="10">
        <v>5</v>
      </c>
      <c r="E195" s="9" t="s">
        <v>475</v>
      </c>
      <c r="F195" s="12">
        <v>9</v>
      </c>
      <c r="G195" s="9" t="s">
        <v>697</v>
      </c>
      <c r="H195" s="16">
        <f t="shared" si="5"/>
        <v>71</v>
      </c>
      <c r="I195" s="21">
        <f aca="true" t="shared" si="6" ref="I195:I232">SUM(K195:Y195)</f>
        <v>71</v>
      </c>
      <c r="J195" s="19">
        <v>0</v>
      </c>
      <c r="K195" s="22">
        <v>7</v>
      </c>
      <c r="L195" s="22">
        <v>5</v>
      </c>
      <c r="M195" s="22">
        <v>8</v>
      </c>
      <c r="N195" s="22">
        <v>3</v>
      </c>
      <c r="O195" s="22">
        <v>3</v>
      </c>
      <c r="P195" s="22">
        <v>4</v>
      </c>
      <c r="Q195" s="22">
        <v>4</v>
      </c>
      <c r="R195" s="22">
        <v>6</v>
      </c>
      <c r="S195" s="25">
        <v>4</v>
      </c>
      <c r="T195" s="22">
        <v>4</v>
      </c>
      <c r="U195" s="22">
        <v>4</v>
      </c>
      <c r="V195" s="22">
        <v>2</v>
      </c>
      <c r="W195" s="25">
        <v>7</v>
      </c>
      <c r="X195" s="22">
        <v>6</v>
      </c>
      <c r="Y195" s="22">
        <v>4</v>
      </c>
    </row>
    <row r="196" spans="1:25" ht="12.75">
      <c r="A196" s="11">
        <v>13</v>
      </c>
      <c r="B196" s="9" t="s">
        <v>241</v>
      </c>
      <c r="C196" s="9" t="s">
        <v>62</v>
      </c>
      <c r="D196" s="10">
        <v>5</v>
      </c>
      <c r="E196" s="9" t="s">
        <v>338</v>
      </c>
      <c r="F196" s="12">
        <v>10</v>
      </c>
      <c r="G196" s="9" t="s">
        <v>698</v>
      </c>
      <c r="H196" s="16">
        <f aca="true" t="shared" si="7" ref="H196:H232">I196-J196</f>
        <v>100</v>
      </c>
      <c r="I196" s="21">
        <f t="shared" si="6"/>
        <v>100</v>
      </c>
      <c r="J196" s="19">
        <v>0</v>
      </c>
      <c r="K196" s="25">
        <v>10</v>
      </c>
      <c r="L196" s="22">
        <v>6</v>
      </c>
      <c r="M196" s="22">
        <v>9</v>
      </c>
      <c r="N196" s="22">
        <v>4</v>
      </c>
      <c r="O196" s="22">
        <v>6</v>
      </c>
      <c r="P196" s="22">
        <v>4</v>
      </c>
      <c r="Q196" s="22">
        <v>7</v>
      </c>
      <c r="R196" s="22">
        <v>9</v>
      </c>
      <c r="S196" s="22">
        <v>9</v>
      </c>
      <c r="T196" s="22">
        <v>8</v>
      </c>
      <c r="U196" s="22">
        <v>5</v>
      </c>
      <c r="V196" s="22">
        <v>3</v>
      </c>
      <c r="W196" s="25">
        <v>5</v>
      </c>
      <c r="X196" s="22">
        <v>10</v>
      </c>
      <c r="Y196" s="22">
        <v>5</v>
      </c>
    </row>
    <row r="197" spans="1:25" ht="12.75">
      <c r="A197" s="11">
        <v>37</v>
      </c>
      <c r="B197" s="9" t="s">
        <v>265</v>
      </c>
      <c r="C197" s="9" t="s">
        <v>182</v>
      </c>
      <c r="D197" s="10">
        <v>5</v>
      </c>
      <c r="E197" s="9" t="s">
        <v>459</v>
      </c>
      <c r="F197" s="12">
        <v>11</v>
      </c>
      <c r="G197" s="9" t="s">
        <v>699</v>
      </c>
      <c r="H197" s="16">
        <f t="shared" si="7"/>
        <v>54</v>
      </c>
      <c r="I197" s="21">
        <f t="shared" si="6"/>
        <v>54</v>
      </c>
      <c r="J197" s="19">
        <v>0</v>
      </c>
      <c r="K197" s="22">
        <v>5</v>
      </c>
      <c r="L197" s="22">
        <v>4</v>
      </c>
      <c r="M197" s="25">
        <v>7</v>
      </c>
      <c r="N197" s="22">
        <v>3</v>
      </c>
      <c r="O197" s="22">
        <v>3</v>
      </c>
      <c r="P197" s="22">
        <v>3</v>
      </c>
      <c r="Q197" s="22">
        <v>5</v>
      </c>
      <c r="R197" s="22">
        <v>5</v>
      </c>
      <c r="S197" s="22">
        <v>6</v>
      </c>
      <c r="T197" s="22">
        <v>1</v>
      </c>
      <c r="U197" s="22">
        <v>2</v>
      </c>
      <c r="V197" s="25">
        <v>1</v>
      </c>
      <c r="W197" s="25">
        <v>1</v>
      </c>
      <c r="X197" s="25">
        <v>3</v>
      </c>
      <c r="Y197" s="22">
        <v>5</v>
      </c>
    </row>
    <row r="198" spans="1:25" ht="12.75">
      <c r="A198" s="11">
        <v>22</v>
      </c>
      <c r="B198" s="9" t="s">
        <v>250</v>
      </c>
      <c r="C198" s="9" t="s">
        <v>108</v>
      </c>
      <c r="D198" s="10">
        <v>5</v>
      </c>
      <c r="E198" s="9" t="s">
        <v>384</v>
      </c>
      <c r="F198" s="12">
        <v>12</v>
      </c>
      <c r="G198" s="9" t="s">
        <v>700</v>
      </c>
      <c r="H198" s="16">
        <f t="shared" si="7"/>
        <v>63</v>
      </c>
      <c r="I198" s="21">
        <f t="shared" si="6"/>
        <v>63</v>
      </c>
      <c r="J198" s="19">
        <v>0</v>
      </c>
      <c r="K198" s="22">
        <v>6</v>
      </c>
      <c r="L198" s="26">
        <v>7</v>
      </c>
      <c r="M198" s="22">
        <v>10</v>
      </c>
      <c r="N198" s="22">
        <v>2</v>
      </c>
      <c r="O198" s="22">
        <v>5</v>
      </c>
      <c r="P198" s="22">
        <v>2</v>
      </c>
      <c r="Q198" s="22">
        <v>7</v>
      </c>
      <c r="R198" s="22">
        <v>6</v>
      </c>
      <c r="S198" s="25">
        <v>3</v>
      </c>
      <c r="T198" s="22">
        <v>2</v>
      </c>
      <c r="U198" s="22">
        <v>2</v>
      </c>
      <c r="V198" s="25">
        <v>1</v>
      </c>
      <c r="W198" s="25">
        <v>2</v>
      </c>
      <c r="X198" s="22">
        <v>2</v>
      </c>
      <c r="Y198" s="22">
        <v>6</v>
      </c>
    </row>
    <row r="199" spans="1:25" ht="12.75">
      <c r="A199" s="11">
        <v>1</v>
      </c>
      <c r="B199" s="9" t="s">
        <v>229</v>
      </c>
      <c r="C199" s="9" t="s">
        <v>2</v>
      </c>
      <c r="D199" s="10">
        <v>5</v>
      </c>
      <c r="E199" s="9" t="s">
        <v>279</v>
      </c>
      <c r="F199" s="12">
        <v>13</v>
      </c>
      <c r="G199" s="9" t="s">
        <v>701</v>
      </c>
      <c r="H199" s="16">
        <f t="shared" si="7"/>
        <v>87</v>
      </c>
      <c r="I199" s="21">
        <f t="shared" si="6"/>
        <v>87</v>
      </c>
      <c r="J199" s="19">
        <v>0</v>
      </c>
      <c r="K199" s="22">
        <v>7</v>
      </c>
      <c r="L199" s="22">
        <v>4</v>
      </c>
      <c r="M199" s="22">
        <v>8</v>
      </c>
      <c r="N199" s="25">
        <v>2</v>
      </c>
      <c r="O199" s="22">
        <v>4</v>
      </c>
      <c r="P199" s="22">
        <v>7</v>
      </c>
      <c r="Q199" s="22">
        <v>6</v>
      </c>
      <c r="R199" s="22">
        <v>6</v>
      </c>
      <c r="S199" s="25">
        <v>10</v>
      </c>
      <c r="T199" s="22">
        <v>8</v>
      </c>
      <c r="U199" s="22">
        <v>3</v>
      </c>
      <c r="V199" s="22">
        <v>4</v>
      </c>
      <c r="W199" s="25">
        <v>8</v>
      </c>
      <c r="X199" s="22">
        <v>4</v>
      </c>
      <c r="Y199" s="22">
        <v>6</v>
      </c>
    </row>
    <row r="200" spans="1:25" ht="12.75">
      <c r="A200" s="11">
        <v>29</v>
      </c>
      <c r="B200" s="9" t="s">
        <v>257</v>
      </c>
      <c r="C200" s="9" t="s">
        <v>140</v>
      </c>
      <c r="D200" s="10">
        <v>5</v>
      </c>
      <c r="E200" s="9" t="s">
        <v>419</v>
      </c>
      <c r="F200" s="12">
        <v>14</v>
      </c>
      <c r="G200" s="9" t="s">
        <v>702</v>
      </c>
      <c r="H200" s="16">
        <f t="shared" si="7"/>
        <v>109</v>
      </c>
      <c r="I200" s="21">
        <f t="shared" si="6"/>
        <v>109</v>
      </c>
      <c r="J200" s="19">
        <v>0</v>
      </c>
      <c r="K200" s="22">
        <v>8</v>
      </c>
      <c r="L200" s="25">
        <v>8</v>
      </c>
      <c r="M200" s="22">
        <v>8</v>
      </c>
      <c r="N200" s="22">
        <v>5</v>
      </c>
      <c r="O200" s="22">
        <v>6</v>
      </c>
      <c r="P200" s="22">
        <v>7</v>
      </c>
      <c r="Q200" s="22">
        <v>9</v>
      </c>
      <c r="R200" s="22">
        <v>9</v>
      </c>
      <c r="S200" s="22">
        <v>9</v>
      </c>
      <c r="T200" s="22">
        <v>6</v>
      </c>
      <c r="U200" s="22">
        <v>3</v>
      </c>
      <c r="V200" s="22">
        <v>6</v>
      </c>
      <c r="W200" s="25">
        <v>9</v>
      </c>
      <c r="X200" s="22">
        <v>9</v>
      </c>
      <c r="Y200" s="22">
        <v>7</v>
      </c>
    </row>
    <row r="201" spans="1:25" ht="12.75">
      <c r="A201" s="11">
        <v>38</v>
      </c>
      <c r="B201" s="9" t="s">
        <v>266</v>
      </c>
      <c r="C201" s="9" t="s">
        <v>186</v>
      </c>
      <c r="D201" s="10">
        <v>5</v>
      </c>
      <c r="E201" s="9" t="s">
        <v>464</v>
      </c>
      <c r="F201" s="12">
        <v>15</v>
      </c>
      <c r="G201" s="9" t="s">
        <v>703</v>
      </c>
      <c r="H201" s="16">
        <f t="shared" si="7"/>
        <v>91</v>
      </c>
      <c r="I201" s="21">
        <f t="shared" si="6"/>
        <v>91</v>
      </c>
      <c r="J201" s="19">
        <v>0</v>
      </c>
      <c r="K201" s="22">
        <v>6</v>
      </c>
      <c r="L201" s="22">
        <v>6</v>
      </c>
      <c r="M201" s="22">
        <v>8</v>
      </c>
      <c r="N201" s="22">
        <v>4</v>
      </c>
      <c r="O201" s="22">
        <v>8</v>
      </c>
      <c r="P201" s="22">
        <v>5</v>
      </c>
      <c r="Q201" s="22">
        <v>6</v>
      </c>
      <c r="R201" s="22">
        <v>6</v>
      </c>
      <c r="S201" s="22">
        <v>9</v>
      </c>
      <c r="T201" s="22">
        <v>9</v>
      </c>
      <c r="U201" s="22">
        <v>4</v>
      </c>
      <c r="V201" s="22">
        <v>4</v>
      </c>
      <c r="W201" s="25">
        <v>6</v>
      </c>
      <c r="X201" s="22">
        <v>3</v>
      </c>
      <c r="Y201" s="25">
        <v>7</v>
      </c>
    </row>
    <row r="202" spans="1:25" ht="12.75">
      <c r="A202" s="11">
        <v>11</v>
      </c>
      <c r="B202" s="9" t="s">
        <v>239</v>
      </c>
      <c r="C202" s="9" t="s">
        <v>54</v>
      </c>
      <c r="D202" s="10">
        <v>5</v>
      </c>
      <c r="E202" s="9" t="s">
        <v>328</v>
      </c>
      <c r="F202" s="12">
        <v>16</v>
      </c>
      <c r="G202" s="9" t="s">
        <v>704</v>
      </c>
      <c r="H202" s="16">
        <f t="shared" si="7"/>
        <v>93</v>
      </c>
      <c r="I202" s="21">
        <f t="shared" si="6"/>
        <v>93</v>
      </c>
      <c r="J202" s="19">
        <v>0</v>
      </c>
      <c r="K202" s="22">
        <v>8</v>
      </c>
      <c r="L202" s="22">
        <v>7</v>
      </c>
      <c r="M202" s="22">
        <v>7</v>
      </c>
      <c r="N202" s="22">
        <v>6</v>
      </c>
      <c r="O202" s="22">
        <v>3</v>
      </c>
      <c r="P202" s="22">
        <v>8</v>
      </c>
      <c r="Q202" s="22">
        <v>8</v>
      </c>
      <c r="R202" s="22">
        <v>9</v>
      </c>
      <c r="S202" s="22">
        <v>8</v>
      </c>
      <c r="T202" s="22">
        <v>5</v>
      </c>
      <c r="U202" s="22">
        <v>5</v>
      </c>
      <c r="V202" s="22">
        <v>2</v>
      </c>
      <c r="W202" s="25">
        <v>6</v>
      </c>
      <c r="X202" s="22">
        <v>5</v>
      </c>
      <c r="Y202" s="22">
        <v>6</v>
      </c>
    </row>
    <row r="203" spans="1:25" ht="12.75">
      <c r="A203" s="11">
        <v>21</v>
      </c>
      <c r="B203" s="9" t="s">
        <v>249</v>
      </c>
      <c r="C203" s="9" t="s">
        <v>100</v>
      </c>
      <c r="D203" s="10">
        <v>5</v>
      </c>
      <c r="E203" s="9" t="s">
        <v>379</v>
      </c>
      <c r="F203" s="12">
        <v>17</v>
      </c>
      <c r="G203" s="9" t="s">
        <v>705</v>
      </c>
      <c r="H203" s="16">
        <f t="shared" si="7"/>
        <v>85</v>
      </c>
      <c r="I203" s="21">
        <f t="shared" si="6"/>
        <v>85</v>
      </c>
      <c r="J203" s="19">
        <v>0</v>
      </c>
      <c r="K203" s="22">
        <v>8</v>
      </c>
      <c r="L203" s="22">
        <v>7</v>
      </c>
      <c r="M203" s="25">
        <v>6</v>
      </c>
      <c r="N203" s="22">
        <v>4</v>
      </c>
      <c r="O203" s="22">
        <v>6</v>
      </c>
      <c r="P203" s="22">
        <v>3</v>
      </c>
      <c r="Q203" s="22">
        <v>8</v>
      </c>
      <c r="R203" s="22">
        <v>7</v>
      </c>
      <c r="S203" s="25">
        <v>7</v>
      </c>
      <c r="T203" s="22">
        <v>7</v>
      </c>
      <c r="U203" s="22">
        <v>3</v>
      </c>
      <c r="V203" s="22">
        <v>2</v>
      </c>
      <c r="W203" s="22">
        <v>4</v>
      </c>
      <c r="X203" s="22">
        <v>4</v>
      </c>
      <c r="Y203" s="22">
        <v>9</v>
      </c>
    </row>
    <row r="204" spans="1:25" ht="12.75">
      <c r="A204" s="11">
        <v>32</v>
      </c>
      <c r="B204" s="9" t="s">
        <v>260</v>
      </c>
      <c r="C204" s="9" t="s">
        <v>154</v>
      </c>
      <c r="D204" s="10">
        <v>5</v>
      </c>
      <c r="E204" s="9" t="s">
        <v>434</v>
      </c>
      <c r="F204" s="12">
        <v>18</v>
      </c>
      <c r="G204" s="9" t="s">
        <v>706</v>
      </c>
      <c r="H204" s="16">
        <f t="shared" si="7"/>
        <v>77</v>
      </c>
      <c r="I204" s="21">
        <f t="shared" si="6"/>
        <v>77</v>
      </c>
      <c r="J204" s="19">
        <v>0</v>
      </c>
      <c r="K204" s="22">
        <v>6</v>
      </c>
      <c r="L204" s="22">
        <v>5</v>
      </c>
      <c r="M204" s="22">
        <v>7</v>
      </c>
      <c r="N204" s="22">
        <v>4</v>
      </c>
      <c r="O204" s="22">
        <v>7</v>
      </c>
      <c r="P204" s="22">
        <v>3</v>
      </c>
      <c r="Q204" s="22">
        <v>7</v>
      </c>
      <c r="R204" s="22">
        <v>8</v>
      </c>
      <c r="S204" s="22">
        <v>6</v>
      </c>
      <c r="T204" s="22">
        <v>4</v>
      </c>
      <c r="U204" s="22">
        <v>2</v>
      </c>
      <c r="V204" s="25">
        <v>4</v>
      </c>
      <c r="W204" s="25">
        <v>3</v>
      </c>
      <c r="X204" s="22">
        <v>5</v>
      </c>
      <c r="Y204" s="22">
        <v>6</v>
      </c>
    </row>
    <row r="205" spans="1:25" ht="12.75">
      <c r="A205" s="11">
        <v>33</v>
      </c>
      <c r="B205" s="9" t="s">
        <v>261</v>
      </c>
      <c r="C205" s="9" t="s">
        <v>163</v>
      </c>
      <c r="D205" s="10">
        <v>5</v>
      </c>
      <c r="E205" s="9" t="s">
        <v>439</v>
      </c>
      <c r="F205" s="12">
        <v>19</v>
      </c>
      <c r="G205" s="9" t="s">
        <v>707</v>
      </c>
      <c r="H205" s="16">
        <f t="shared" si="7"/>
        <v>97</v>
      </c>
      <c r="I205" s="21">
        <f t="shared" si="6"/>
        <v>97</v>
      </c>
      <c r="J205" s="19">
        <v>0</v>
      </c>
      <c r="K205" s="22">
        <v>8</v>
      </c>
      <c r="L205" s="22">
        <v>5</v>
      </c>
      <c r="M205" s="22">
        <v>8</v>
      </c>
      <c r="N205" s="22">
        <v>3</v>
      </c>
      <c r="O205" s="22">
        <v>4</v>
      </c>
      <c r="P205" s="22">
        <v>9</v>
      </c>
      <c r="Q205" s="22">
        <v>8</v>
      </c>
      <c r="R205" s="25">
        <v>10</v>
      </c>
      <c r="S205" s="25">
        <v>10</v>
      </c>
      <c r="T205" s="22">
        <v>4</v>
      </c>
      <c r="U205" s="22">
        <v>6</v>
      </c>
      <c r="V205" s="22">
        <v>2</v>
      </c>
      <c r="W205" s="22">
        <v>6</v>
      </c>
      <c r="X205" s="22">
        <v>8</v>
      </c>
      <c r="Y205" s="22">
        <v>6</v>
      </c>
    </row>
    <row r="206" spans="1:25" ht="12.75">
      <c r="A206" s="11">
        <v>23</v>
      </c>
      <c r="B206" s="9" t="s">
        <v>251</v>
      </c>
      <c r="C206" s="9" t="s">
        <v>388</v>
      </c>
      <c r="D206" s="10">
        <v>5</v>
      </c>
      <c r="E206" s="9" t="s">
        <v>387</v>
      </c>
      <c r="F206" s="12">
        <v>20</v>
      </c>
      <c r="G206" s="9" t="s">
        <v>708</v>
      </c>
      <c r="H206" s="16">
        <f t="shared" si="7"/>
        <v>91</v>
      </c>
      <c r="I206" s="21">
        <f t="shared" si="6"/>
        <v>91</v>
      </c>
      <c r="J206" s="19">
        <v>0</v>
      </c>
      <c r="K206" s="25">
        <v>9</v>
      </c>
      <c r="L206" s="22">
        <v>7</v>
      </c>
      <c r="M206" s="25">
        <v>8</v>
      </c>
      <c r="N206" s="22">
        <v>4</v>
      </c>
      <c r="O206" s="22">
        <v>3</v>
      </c>
      <c r="P206" s="22">
        <v>8</v>
      </c>
      <c r="Q206" s="22">
        <v>6</v>
      </c>
      <c r="R206" s="22">
        <v>8</v>
      </c>
      <c r="S206" s="22">
        <v>7</v>
      </c>
      <c r="T206" s="22">
        <v>6</v>
      </c>
      <c r="U206" s="22">
        <v>5</v>
      </c>
      <c r="V206" s="22">
        <v>3</v>
      </c>
      <c r="W206" s="25">
        <v>5</v>
      </c>
      <c r="X206" s="22">
        <v>7</v>
      </c>
      <c r="Y206" s="22">
        <v>5</v>
      </c>
    </row>
    <row r="207" spans="1:25" ht="12.75">
      <c r="A207" s="11">
        <v>20</v>
      </c>
      <c r="B207" s="9" t="s">
        <v>248</v>
      </c>
      <c r="C207" s="9" t="s">
        <v>99</v>
      </c>
      <c r="D207" s="10">
        <v>5</v>
      </c>
      <c r="E207" s="9" t="s">
        <v>374</v>
      </c>
      <c r="F207" s="12">
        <v>21</v>
      </c>
      <c r="G207" s="9" t="s">
        <v>709</v>
      </c>
      <c r="H207" s="16">
        <f t="shared" si="7"/>
        <v>86</v>
      </c>
      <c r="I207" s="21">
        <f t="shared" si="6"/>
        <v>86</v>
      </c>
      <c r="J207" s="19">
        <v>0</v>
      </c>
      <c r="K207" s="22">
        <v>8</v>
      </c>
      <c r="L207" s="22">
        <v>5</v>
      </c>
      <c r="M207" s="25">
        <v>10</v>
      </c>
      <c r="N207" s="22">
        <v>4</v>
      </c>
      <c r="O207" s="22">
        <v>6</v>
      </c>
      <c r="P207" s="22">
        <v>4</v>
      </c>
      <c r="Q207" s="22">
        <v>5</v>
      </c>
      <c r="R207" s="22">
        <v>9</v>
      </c>
      <c r="S207" s="22">
        <v>7</v>
      </c>
      <c r="T207" s="22">
        <v>4</v>
      </c>
      <c r="U207" s="22">
        <v>4</v>
      </c>
      <c r="V207" s="22">
        <v>4</v>
      </c>
      <c r="W207" s="22">
        <v>4</v>
      </c>
      <c r="X207" s="22">
        <v>7</v>
      </c>
      <c r="Y207" s="22">
        <v>5</v>
      </c>
    </row>
    <row r="208" spans="1:25" ht="12.75">
      <c r="A208" s="11">
        <v>15</v>
      </c>
      <c r="B208" s="9" t="s">
        <v>243</v>
      </c>
      <c r="C208" s="9" t="s">
        <v>72</v>
      </c>
      <c r="D208" s="10">
        <v>5</v>
      </c>
      <c r="E208" s="9" t="s">
        <v>348</v>
      </c>
      <c r="F208" s="12">
        <v>22</v>
      </c>
      <c r="G208" s="9" t="s">
        <v>710</v>
      </c>
      <c r="H208" s="16">
        <f t="shared" si="7"/>
        <v>90</v>
      </c>
      <c r="I208" s="21">
        <f t="shared" si="6"/>
        <v>90</v>
      </c>
      <c r="J208" s="19">
        <v>0</v>
      </c>
      <c r="K208" s="22">
        <v>8</v>
      </c>
      <c r="L208" s="25">
        <v>8</v>
      </c>
      <c r="M208" s="22">
        <v>7</v>
      </c>
      <c r="N208" s="22">
        <v>4</v>
      </c>
      <c r="O208" s="22">
        <v>5</v>
      </c>
      <c r="P208" s="22">
        <v>5</v>
      </c>
      <c r="Q208" s="22">
        <v>6</v>
      </c>
      <c r="R208" s="22">
        <v>8</v>
      </c>
      <c r="S208" s="22">
        <v>8</v>
      </c>
      <c r="T208" s="22">
        <v>3</v>
      </c>
      <c r="U208" s="22">
        <v>5</v>
      </c>
      <c r="V208" s="22">
        <v>7</v>
      </c>
      <c r="W208" s="22">
        <v>3</v>
      </c>
      <c r="X208" s="22">
        <v>7</v>
      </c>
      <c r="Y208" s="22">
        <v>6</v>
      </c>
    </row>
    <row r="209" spans="1:25" ht="12.75">
      <c r="A209" s="11">
        <v>35</v>
      </c>
      <c r="B209" s="9" t="s">
        <v>263</v>
      </c>
      <c r="C209" s="9" t="s">
        <v>171</v>
      </c>
      <c r="D209" s="10">
        <v>5</v>
      </c>
      <c r="E209" s="9" t="s">
        <v>449</v>
      </c>
      <c r="F209" s="12">
        <v>23</v>
      </c>
      <c r="G209" s="9" t="s">
        <v>711</v>
      </c>
      <c r="H209" s="16">
        <f t="shared" si="7"/>
        <v>108</v>
      </c>
      <c r="I209" s="21">
        <f t="shared" si="6"/>
        <v>108</v>
      </c>
      <c r="J209" s="19">
        <v>0</v>
      </c>
      <c r="K209" s="25">
        <v>9</v>
      </c>
      <c r="L209" s="25">
        <v>8</v>
      </c>
      <c r="M209" s="22">
        <v>9</v>
      </c>
      <c r="N209" s="22">
        <v>5</v>
      </c>
      <c r="O209" s="22">
        <v>8</v>
      </c>
      <c r="P209" s="22">
        <v>5</v>
      </c>
      <c r="Q209" s="22">
        <v>7</v>
      </c>
      <c r="R209" s="22">
        <v>8</v>
      </c>
      <c r="S209" s="25">
        <v>10</v>
      </c>
      <c r="T209" s="22">
        <v>6</v>
      </c>
      <c r="U209" s="22">
        <v>5</v>
      </c>
      <c r="V209" s="22">
        <v>6</v>
      </c>
      <c r="W209" s="25">
        <v>7</v>
      </c>
      <c r="X209" s="22">
        <v>8</v>
      </c>
      <c r="Y209" s="22">
        <v>7</v>
      </c>
    </row>
    <row r="210" spans="1:25" ht="12.75">
      <c r="A210" s="11">
        <v>3</v>
      </c>
      <c r="B210" s="9" t="s">
        <v>231</v>
      </c>
      <c r="C210" s="9" t="s">
        <v>12</v>
      </c>
      <c r="D210" s="10">
        <v>5</v>
      </c>
      <c r="E210" s="9" t="s">
        <v>289</v>
      </c>
      <c r="F210" s="12">
        <v>24</v>
      </c>
      <c r="G210" s="9" t="s">
        <v>712</v>
      </c>
      <c r="H210" s="16">
        <f t="shared" si="7"/>
        <v>96</v>
      </c>
      <c r="I210" s="21">
        <f t="shared" si="6"/>
        <v>96</v>
      </c>
      <c r="J210" s="19">
        <v>0</v>
      </c>
      <c r="K210" s="22">
        <v>8</v>
      </c>
      <c r="L210" s="22">
        <v>6</v>
      </c>
      <c r="M210" s="25">
        <v>10</v>
      </c>
      <c r="N210" s="22">
        <v>5</v>
      </c>
      <c r="O210" s="22">
        <v>5</v>
      </c>
      <c r="P210" s="22">
        <v>4</v>
      </c>
      <c r="Q210" s="22">
        <v>7</v>
      </c>
      <c r="R210" s="22">
        <v>8</v>
      </c>
      <c r="S210" s="22">
        <v>8</v>
      </c>
      <c r="T210" s="22">
        <v>4</v>
      </c>
      <c r="U210" s="22">
        <v>4</v>
      </c>
      <c r="V210" s="22">
        <v>5</v>
      </c>
      <c r="W210" s="25">
        <v>6</v>
      </c>
      <c r="X210" s="22">
        <v>8</v>
      </c>
      <c r="Y210" s="25">
        <v>8</v>
      </c>
    </row>
    <row r="211" spans="1:25" ht="12.75">
      <c r="A211" s="11">
        <v>31</v>
      </c>
      <c r="B211" s="9" t="s">
        <v>259</v>
      </c>
      <c r="C211" s="9" t="s">
        <v>150</v>
      </c>
      <c r="D211" s="10">
        <v>5</v>
      </c>
      <c r="E211" s="9" t="s">
        <v>429</v>
      </c>
      <c r="F211" s="12">
        <v>25</v>
      </c>
      <c r="G211" s="9" t="s">
        <v>713</v>
      </c>
      <c r="H211" s="16">
        <f t="shared" si="7"/>
        <v>75</v>
      </c>
      <c r="I211" s="21">
        <f t="shared" si="6"/>
        <v>75</v>
      </c>
      <c r="J211" s="19">
        <v>0</v>
      </c>
      <c r="K211" s="22">
        <v>6</v>
      </c>
      <c r="L211" s="22">
        <v>4</v>
      </c>
      <c r="M211" s="22">
        <v>8</v>
      </c>
      <c r="N211" s="22">
        <v>3</v>
      </c>
      <c r="O211" s="22">
        <v>4</v>
      </c>
      <c r="P211" s="22">
        <v>4</v>
      </c>
      <c r="Q211" s="22">
        <v>8</v>
      </c>
      <c r="R211" s="22">
        <v>8</v>
      </c>
      <c r="S211" s="22">
        <v>8</v>
      </c>
      <c r="T211" s="22">
        <v>1</v>
      </c>
      <c r="U211" s="22">
        <v>4</v>
      </c>
      <c r="V211" s="25">
        <v>3</v>
      </c>
      <c r="W211" s="25">
        <v>2</v>
      </c>
      <c r="X211" s="22">
        <v>7</v>
      </c>
      <c r="Y211" s="22">
        <v>5</v>
      </c>
    </row>
    <row r="212" spans="1:25" ht="12.75">
      <c r="A212" s="11">
        <v>8</v>
      </c>
      <c r="B212" s="9" t="s">
        <v>236</v>
      </c>
      <c r="C212" s="9" t="s">
        <v>41</v>
      </c>
      <c r="D212" s="10">
        <v>5</v>
      </c>
      <c r="E212" s="9" t="s">
        <v>310</v>
      </c>
      <c r="F212" s="12">
        <v>26</v>
      </c>
      <c r="G212" s="9" t="s">
        <v>714</v>
      </c>
      <c r="H212" s="16">
        <f t="shared" si="7"/>
        <v>84</v>
      </c>
      <c r="I212" s="21">
        <f t="shared" si="6"/>
        <v>84</v>
      </c>
      <c r="J212" s="19">
        <v>0</v>
      </c>
      <c r="K212" s="22">
        <v>7</v>
      </c>
      <c r="L212" s="22">
        <v>7</v>
      </c>
      <c r="M212" s="25">
        <v>9</v>
      </c>
      <c r="N212" s="22">
        <v>5</v>
      </c>
      <c r="O212" s="22">
        <v>4</v>
      </c>
      <c r="P212" s="22">
        <v>5</v>
      </c>
      <c r="Q212" s="22">
        <v>8</v>
      </c>
      <c r="R212" s="22">
        <v>6</v>
      </c>
      <c r="S212" s="22">
        <v>8</v>
      </c>
      <c r="T212" s="22">
        <v>5</v>
      </c>
      <c r="U212" s="22">
        <v>2</v>
      </c>
      <c r="V212" s="22">
        <v>2</v>
      </c>
      <c r="W212" s="25">
        <v>6</v>
      </c>
      <c r="X212" s="22">
        <v>6</v>
      </c>
      <c r="Y212" s="22">
        <v>4</v>
      </c>
    </row>
    <row r="213" spans="1:25" ht="12.75">
      <c r="A213" s="11">
        <v>9</v>
      </c>
      <c r="B213" s="9" t="s">
        <v>237</v>
      </c>
      <c r="C213" s="9" t="s">
        <v>46</v>
      </c>
      <c r="D213" s="10">
        <v>5</v>
      </c>
      <c r="E213" s="9" t="s">
        <v>318</v>
      </c>
      <c r="F213" s="12">
        <v>27</v>
      </c>
      <c r="G213" s="9" t="s">
        <v>715</v>
      </c>
      <c r="H213" s="16">
        <f t="shared" si="7"/>
        <v>108</v>
      </c>
      <c r="I213" s="21">
        <f t="shared" si="6"/>
        <v>108</v>
      </c>
      <c r="J213" s="19">
        <v>0</v>
      </c>
      <c r="K213" s="25">
        <v>10</v>
      </c>
      <c r="L213" s="25">
        <v>8</v>
      </c>
      <c r="M213" s="25">
        <v>7</v>
      </c>
      <c r="N213" s="22">
        <v>5</v>
      </c>
      <c r="O213" s="22">
        <v>7</v>
      </c>
      <c r="P213" s="22">
        <v>8</v>
      </c>
      <c r="Q213" s="22">
        <v>7</v>
      </c>
      <c r="R213" s="22">
        <v>9</v>
      </c>
      <c r="S213" s="22">
        <v>7</v>
      </c>
      <c r="T213" s="22">
        <v>9</v>
      </c>
      <c r="U213" s="22">
        <v>3</v>
      </c>
      <c r="V213" s="22">
        <v>6</v>
      </c>
      <c r="W213" s="25">
        <v>7</v>
      </c>
      <c r="X213" s="22">
        <v>8</v>
      </c>
      <c r="Y213" s="22">
        <v>7</v>
      </c>
    </row>
    <row r="214" spans="1:25" ht="12.75">
      <c r="A214" s="11">
        <v>6</v>
      </c>
      <c r="B214" s="9" t="s">
        <v>234</v>
      </c>
      <c r="C214" s="9" t="s">
        <v>28</v>
      </c>
      <c r="D214" s="10">
        <v>5</v>
      </c>
      <c r="E214" s="9" t="s">
        <v>304</v>
      </c>
      <c r="F214" s="12">
        <v>28</v>
      </c>
      <c r="G214" s="9" t="s">
        <v>716</v>
      </c>
      <c r="H214" s="16">
        <f t="shared" si="7"/>
        <v>69</v>
      </c>
      <c r="I214" s="21">
        <f t="shared" si="6"/>
        <v>69</v>
      </c>
      <c r="J214" s="19">
        <v>0</v>
      </c>
      <c r="K214" s="22">
        <v>6</v>
      </c>
      <c r="L214" s="22">
        <v>3</v>
      </c>
      <c r="M214" s="22">
        <v>8</v>
      </c>
      <c r="N214" s="22">
        <v>4</v>
      </c>
      <c r="O214" s="22">
        <v>2</v>
      </c>
      <c r="P214" s="22">
        <v>4</v>
      </c>
      <c r="Q214" s="22">
        <v>4</v>
      </c>
      <c r="R214" s="22">
        <v>7</v>
      </c>
      <c r="S214" s="22">
        <v>7</v>
      </c>
      <c r="T214" s="22">
        <v>2</v>
      </c>
      <c r="U214" s="22">
        <v>5</v>
      </c>
      <c r="V214" s="25">
        <v>1</v>
      </c>
      <c r="W214" s="22">
        <v>4</v>
      </c>
      <c r="X214" s="22">
        <v>7</v>
      </c>
      <c r="Y214" s="22">
        <v>5</v>
      </c>
    </row>
    <row r="215" spans="1:25" ht="12.75">
      <c r="A215" s="11">
        <v>12</v>
      </c>
      <c r="B215" s="9" t="s">
        <v>240</v>
      </c>
      <c r="C215" s="9" t="s">
        <v>57</v>
      </c>
      <c r="D215" s="10">
        <v>5</v>
      </c>
      <c r="E215" s="9" t="s">
        <v>333</v>
      </c>
      <c r="F215" s="12">
        <v>29</v>
      </c>
      <c r="G215" s="9" t="s">
        <v>717</v>
      </c>
      <c r="H215" s="16">
        <f t="shared" si="7"/>
        <v>73</v>
      </c>
      <c r="I215" s="21">
        <f t="shared" si="6"/>
        <v>73</v>
      </c>
      <c r="J215" s="19">
        <v>0</v>
      </c>
      <c r="K215" s="22">
        <v>5</v>
      </c>
      <c r="L215" s="22">
        <v>6</v>
      </c>
      <c r="M215" s="25">
        <v>8</v>
      </c>
      <c r="N215" s="22">
        <v>5</v>
      </c>
      <c r="O215" s="22">
        <v>4</v>
      </c>
      <c r="P215" s="22">
        <v>3</v>
      </c>
      <c r="Q215" s="22">
        <v>5</v>
      </c>
      <c r="R215" s="22">
        <v>7</v>
      </c>
      <c r="S215" s="22">
        <v>6</v>
      </c>
      <c r="T215" s="22">
        <v>5</v>
      </c>
      <c r="U215" s="22">
        <v>3</v>
      </c>
      <c r="V215" s="25">
        <v>1</v>
      </c>
      <c r="W215" s="25">
        <v>7</v>
      </c>
      <c r="X215" s="22">
        <v>2</v>
      </c>
      <c r="Y215" s="22">
        <v>6</v>
      </c>
    </row>
    <row r="216" spans="1:25" ht="12.75">
      <c r="A216" s="11">
        <v>42</v>
      </c>
      <c r="B216" s="9" t="s">
        <v>270</v>
      </c>
      <c r="C216" s="9" t="s">
        <v>206</v>
      </c>
      <c r="D216" s="10">
        <v>5</v>
      </c>
      <c r="E216" s="9" t="s">
        <v>484</v>
      </c>
      <c r="F216" s="12">
        <v>30</v>
      </c>
      <c r="G216" s="9" t="s">
        <v>718</v>
      </c>
      <c r="H216" s="16">
        <f t="shared" si="7"/>
        <v>81</v>
      </c>
      <c r="I216" s="21">
        <f t="shared" si="6"/>
        <v>81</v>
      </c>
      <c r="J216" s="19">
        <v>0</v>
      </c>
      <c r="K216" s="22">
        <v>6</v>
      </c>
      <c r="L216" s="26">
        <v>6</v>
      </c>
      <c r="M216" s="22">
        <v>8</v>
      </c>
      <c r="N216" s="22">
        <v>4</v>
      </c>
      <c r="O216" s="22">
        <v>4</v>
      </c>
      <c r="P216" s="22">
        <v>4</v>
      </c>
      <c r="Q216" s="22">
        <v>7</v>
      </c>
      <c r="R216" s="22">
        <v>7</v>
      </c>
      <c r="S216" s="22">
        <v>6</v>
      </c>
      <c r="T216" s="22">
        <v>6</v>
      </c>
      <c r="U216" s="22">
        <v>4</v>
      </c>
      <c r="V216" s="25">
        <v>1</v>
      </c>
      <c r="W216" s="25">
        <v>5</v>
      </c>
      <c r="X216" s="22">
        <v>7</v>
      </c>
      <c r="Y216" s="22">
        <v>6</v>
      </c>
    </row>
    <row r="217" spans="1:25" ht="12.75">
      <c r="A217" s="11">
        <v>14</v>
      </c>
      <c r="B217" s="9" t="s">
        <v>242</v>
      </c>
      <c r="C217" s="9" t="s">
        <v>67</v>
      </c>
      <c r="D217" s="10">
        <v>5</v>
      </c>
      <c r="E217" s="9" t="s">
        <v>343</v>
      </c>
      <c r="F217" s="12">
        <v>31</v>
      </c>
      <c r="G217" s="9" t="s">
        <v>719</v>
      </c>
      <c r="H217" s="16">
        <f t="shared" si="7"/>
        <v>98</v>
      </c>
      <c r="I217" s="21">
        <f t="shared" si="6"/>
        <v>98</v>
      </c>
      <c r="J217" s="19">
        <v>0</v>
      </c>
      <c r="K217" s="22">
        <v>8</v>
      </c>
      <c r="L217" s="26">
        <v>6</v>
      </c>
      <c r="M217" s="22">
        <v>10</v>
      </c>
      <c r="N217" s="22">
        <v>5</v>
      </c>
      <c r="O217" s="22">
        <v>8</v>
      </c>
      <c r="P217" s="22">
        <v>4</v>
      </c>
      <c r="Q217" s="22">
        <v>8</v>
      </c>
      <c r="R217" s="22">
        <v>7</v>
      </c>
      <c r="S217" s="25">
        <v>9</v>
      </c>
      <c r="T217" s="22">
        <v>7</v>
      </c>
      <c r="U217" s="22">
        <v>3</v>
      </c>
      <c r="V217" s="22">
        <v>6</v>
      </c>
      <c r="W217" s="25">
        <v>6</v>
      </c>
      <c r="X217" s="22">
        <v>6</v>
      </c>
      <c r="Y217" s="22">
        <v>5</v>
      </c>
    </row>
    <row r="218" spans="1:25" ht="12.75">
      <c r="A218" s="11">
        <v>45</v>
      </c>
      <c r="B218" s="9" t="s">
        <v>273</v>
      </c>
      <c r="C218" s="9" t="s">
        <v>219</v>
      </c>
      <c r="D218" s="10">
        <v>5</v>
      </c>
      <c r="E218" s="9" t="s">
        <v>497</v>
      </c>
      <c r="F218" s="12">
        <v>32</v>
      </c>
      <c r="G218" s="9" t="s">
        <v>720</v>
      </c>
      <c r="H218" s="16">
        <f t="shared" si="7"/>
        <v>103</v>
      </c>
      <c r="I218" s="21">
        <f t="shared" si="6"/>
        <v>103</v>
      </c>
      <c r="J218" s="19">
        <v>0</v>
      </c>
      <c r="K218" s="22">
        <v>7</v>
      </c>
      <c r="L218" s="22">
        <v>6</v>
      </c>
      <c r="M218" s="22">
        <v>9</v>
      </c>
      <c r="N218" s="22">
        <v>4</v>
      </c>
      <c r="O218" s="22">
        <v>5</v>
      </c>
      <c r="P218" s="22">
        <v>9</v>
      </c>
      <c r="Q218" s="22">
        <v>4</v>
      </c>
      <c r="R218" s="22">
        <v>8</v>
      </c>
      <c r="S218" s="22">
        <v>9</v>
      </c>
      <c r="T218" s="22">
        <v>9</v>
      </c>
      <c r="U218" s="22">
        <v>4</v>
      </c>
      <c r="V218" s="25">
        <v>10</v>
      </c>
      <c r="W218" s="22">
        <v>7</v>
      </c>
      <c r="X218" s="22">
        <v>6</v>
      </c>
      <c r="Y218" s="22">
        <v>6</v>
      </c>
    </row>
    <row r="219" spans="1:25" ht="12.75">
      <c r="A219" s="11">
        <v>30</v>
      </c>
      <c r="B219" s="9" t="s">
        <v>258</v>
      </c>
      <c r="C219" s="9" t="s">
        <v>147</v>
      </c>
      <c r="D219" s="10">
        <v>5</v>
      </c>
      <c r="E219" s="9" t="s">
        <v>423</v>
      </c>
      <c r="F219" s="12">
        <v>33</v>
      </c>
      <c r="G219" s="9" t="s">
        <v>721</v>
      </c>
      <c r="H219" s="16">
        <f t="shared" si="7"/>
        <v>100</v>
      </c>
      <c r="I219" s="21">
        <f t="shared" si="6"/>
        <v>100</v>
      </c>
      <c r="J219" s="19">
        <v>0</v>
      </c>
      <c r="K219" s="22">
        <v>6</v>
      </c>
      <c r="L219" s="22">
        <v>7</v>
      </c>
      <c r="M219" s="22">
        <v>10</v>
      </c>
      <c r="N219" s="22">
        <v>5</v>
      </c>
      <c r="O219" s="22">
        <v>5</v>
      </c>
      <c r="P219" s="22">
        <v>6</v>
      </c>
      <c r="Q219" s="22">
        <v>7</v>
      </c>
      <c r="R219" s="22">
        <v>8</v>
      </c>
      <c r="S219" s="22">
        <v>9</v>
      </c>
      <c r="T219" s="22">
        <v>8</v>
      </c>
      <c r="U219" s="22">
        <v>4</v>
      </c>
      <c r="V219" s="22">
        <v>8</v>
      </c>
      <c r="W219" s="22">
        <v>5</v>
      </c>
      <c r="X219" s="22">
        <v>6</v>
      </c>
      <c r="Y219" s="22">
        <v>6</v>
      </c>
    </row>
    <row r="220" spans="1:25" ht="12.75">
      <c r="A220" s="11">
        <v>36</v>
      </c>
      <c r="B220" s="9" t="s">
        <v>264</v>
      </c>
      <c r="C220" s="9" t="s">
        <v>175</v>
      </c>
      <c r="D220" s="10">
        <v>5</v>
      </c>
      <c r="E220" s="9" t="s">
        <v>452</v>
      </c>
      <c r="F220" s="12">
        <v>34</v>
      </c>
      <c r="G220" s="9" t="s">
        <v>722</v>
      </c>
      <c r="H220" s="16">
        <f t="shared" si="7"/>
        <v>75</v>
      </c>
      <c r="I220" s="21">
        <f t="shared" si="6"/>
        <v>75</v>
      </c>
      <c r="J220" s="19">
        <v>0</v>
      </c>
      <c r="K220" s="22">
        <v>5</v>
      </c>
      <c r="L220" s="22">
        <v>4</v>
      </c>
      <c r="M220" s="22">
        <v>8</v>
      </c>
      <c r="N220" s="22">
        <v>3</v>
      </c>
      <c r="O220" s="22">
        <v>5</v>
      </c>
      <c r="P220" s="22">
        <v>4</v>
      </c>
      <c r="Q220" s="22">
        <v>5</v>
      </c>
      <c r="R220" s="22">
        <v>7</v>
      </c>
      <c r="S220" s="22">
        <v>6</v>
      </c>
      <c r="T220" s="22">
        <v>6</v>
      </c>
      <c r="U220" s="22">
        <v>4</v>
      </c>
      <c r="V220" s="22">
        <v>2</v>
      </c>
      <c r="W220" s="22">
        <v>3</v>
      </c>
      <c r="X220" s="22">
        <v>8</v>
      </c>
      <c r="Y220" s="22">
        <v>5</v>
      </c>
    </row>
    <row r="221" spans="1:25" ht="12.75">
      <c r="A221" s="11">
        <v>4</v>
      </c>
      <c r="B221" s="9" t="s">
        <v>232</v>
      </c>
      <c r="C221" s="9" t="s">
        <v>18</v>
      </c>
      <c r="D221" s="10">
        <v>5</v>
      </c>
      <c r="E221" s="9" t="s">
        <v>294</v>
      </c>
      <c r="F221" s="12">
        <v>35</v>
      </c>
      <c r="G221" s="9" t="s">
        <v>723</v>
      </c>
      <c r="H221" s="16">
        <f t="shared" si="7"/>
        <v>97</v>
      </c>
      <c r="I221" s="21">
        <f t="shared" si="6"/>
        <v>97</v>
      </c>
      <c r="J221" s="19">
        <v>0</v>
      </c>
      <c r="K221" s="22">
        <v>7</v>
      </c>
      <c r="L221" s="22">
        <v>6</v>
      </c>
      <c r="M221" s="22">
        <v>9</v>
      </c>
      <c r="N221" s="22">
        <v>6</v>
      </c>
      <c r="O221" s="22">
        <v>6</v>
      </c>
      <c r="P221" s="22">
        <v>6</v>
      </c>
      <c r="Q221" s="22">
        <v>8</v>
      </c>
      <c r="R221" s="22">
        <v>7</v>
      </c>
      <c r="S221" s="22">
        <v>7</v>
      </c>
      <c r="T221" s="22">
        <v>5</v>
      </c>
      <c r="U221" s="22">
        <v>4</v>
      </c>
      <c r="V221" s="22">
        <v>4</v>
      </c>
      <c r="W221" s="22">
        <v>6</v>
      </c>
      <c r="X221" s="22">
        <v>8</v>
      </c>
      <c r="Y221" s="25">
        <v>8</v>
      </c>
    </row>
    <row r="222" spans="1:25" ht="12.75">
      <c r="A222" s="11">
        <v>18</v>
      </c>
      <c r="B222" s="9" t="s">
        <v>246</v>
      </c>
      <c r="C222" s="9" t="s">
        <v>89</v>
      </c>
      <c r="D222" s="10">
        <v>5</v>
      </c>
      <c r="E222" s="9" t="s">
        <v>364</v>
      </c>
      <c r="F222" s="12">
        <v>36</v>
      </c>
      <c r="G222" s="9" t="s">
        <v>724</v>
      </c>
      <c r="H222" s="16">
        <f t="shared" si="7"/>
        <v>63</v>
      </c>
      <c r="I222" s="21">
        <f t="shared" si="6"/>
        <v>63</v>
      </c>
      <c r="J222" s="19">
        <v>0</v>
      </c>
      <c r="K222" s="22">
        <v>6</v>
      </c>
      <c r="L222" s="22">
        <v>7</v>
      </c>
      <c r="M222" s="22">
        <v>8</v>
      </c>
      <c r="N222" s="22">
        <v>3</v>
      </c>
      <c r="O222" s="22">
        <v>4</v>
      </c>
      <c r="P222" s="22">
        <v>2</v>
      </c>
      <c r="Q222" s="22">
        <v>6</v>
      </c>
      <c r="R222" s="22">
        <v>7</v>
      </c>
      <c r="S222" s="25">
        <v>4</v>
      </c>
      <c r="T222" s="22">
        <v>2</v>
      </c>
      <c r="U222" s="22">
        <v>2</v>
      </c>
      <c r="V222" s="22">
        <v>2</v>
      </c>
      <c r="W222" s="25">
        <v>1</v>
      </c>
      <c r="X222" s="22">
        <v>4</v>
      </c>
      <c r="Y222" s="25">
        <v>5</v>
      </c>
    </row>
    <row r="223" spans="1:25" ht="12.75">
      <c r="A223" s="11">
        <v>27</v>
      </c>
      <c r="B223" s="9" t="s">
        <v>255</v>
      </c>
      <c r="C223" s="9" t="s">
        <v>131</v>
      </c>
      <c r="D223" s="10">
        <v>5</v>
      </c>
      <c r="E223" s="9" t="s">
        <v>406</v>
      </c>
      <c r="F223" s="12">
        <v>37</v>
      </c>
      <c r="G223" s="9" t="s">
        <v>725</v>
      </c>
      <c r="H223" s="16">
        <f t="shared" si="7"/>
        <v>68</v>
      </c>
      <c r="I223" s="21">
        <f t="shared" si="6"/>
        <v>68</v>
      </c>
      <c r="J223" s="19">
        <v>0</v>
      </c>
      <c r="K223" s="22">
        <v>6</v>
      </c>
      <c r="L223" s="22">
        <v>4</v>
      </c>
      <c r="M223" s="22">
        <v>7</v>
      </c>
      <c r="N223" s="22">
        <v>4</v>
      </c>
      <c r="O223" s="22">
        <v>3</v>
      </c>
      <c r="P223" s="22">
        <v>4</v>
      </c>
      <c r="Q223" s="22">
        <v>6</v>
      </c>
      <c r="R223" s="22">
        <v>7</v>
      </c>
      <c r="S223" s="22">
        <v>7</v>
      </c>
      <c r="T223" s="22">
        <v>1</v>
      </c>
      <c r="U223" s="22">
        <v>4</v>
      </c>
      <c r="V223" s="25">
        <v>1</v>
      </c>
      <c r="W223" s="25">
        <v>3</v>
      </c>
      <c r="X223" s="22">
        <v>6</v>
      </c>
      <c r="Y223" s="22">
        <v>5</v>
      </c>
    </row>
    <row r="224" spans="1:25" ht="12.75">
      <c r="A224" s="11">
        <v>46</v>
      </c>
      <c r="B224" s="9" t="s">
        <v>274</v>
      </c>
      <c r="C224" s="14" t="s">
        <v>225</v>
      </c>
      <c r="D224" s="10">
        <v>5</v>
      </c>
      <c r="E224" s="9" t="s">
        <v>503</v>
      </c>
      <c r="F224" s="12">
        <v>38</v>
      </c>
      <c r="G224" s="9" t="s">
        <v>726</v>
      </c>
      <c r="H224" s="16">
        <f t="shared" si="7"/>
        <v>68</v>
      </c>
      <c r="I224" s="21">
        <f t="shared" si="6"/>
        <v>68</v>
      </c>
      <c r="J224" s="19">
        <v>0</v>
      </c>
      <c r="K224" s="22">
        <v>7</v>
      </c>
      <c r="L224" s="22">
        <v>5</v>
      </c>
      <c r="M224" s="22">
        <v>7</v>
      </c>
      <c r="N224" s="22">
        <v>3</v>
      </c>
      <c r="O224" s="22">
        <v>3</v>
      </c>
      <c r="P224" s="22">
        <v>2</v>
      </c>
      <c r="Q224" s="22">
        <v>3</v>
      </c>
      <c r="R224" s="22">
        <v>6</v>
      </c>
      <c r="S224" s="22">
        <v>8</v>
      </c>
      <c r="T224" s="22">
        <v>3</v>
      </c>
      <c r="U224" s="22">
        <v>4</v>
      </c>
      <c r="V224" s="22">
        <v>3</v>
      </c>
      <c r="W224" s="22">
        <v>4</v>
      </c>
      <c r="X224" s="22">
        <v>8</v>
      </c>
      <c r="Y224" s="22">
        <v>2</v>
      </c>
    </row>
    <row r="225" spans="1:25" ht="12.75">
      <c r="A225" s="11">
        <v>28</v>
      </c>
      <c r="B225" s="9" t="s">
        <v>256</v>
      </c>
      <c r="C225" s="9" t="s">
        <v>136</v>
      </c>
      <c r="D225" s="10">
        <v>5</v>
      </c>
      <c r="E225" s="9" t="s">
        <v>414</v>
      </c>
      <c r="F225" s="12">
        <v>39</v>
      </c>
      <c r="G225" s="9" t="s">
        <v>727</v>
      </c>
      <c r="H225" s="16">
        <f t="shared" si="7"/>
        <v>75</v>
      </c>
      <c r="I225" s="21">
        <f t="shared" si="6"/>
        <v>75</v>
      </c>
      <c r="J225" s="19">
        <v>0</v>
      </c>
      <c r="K225" s="22">
        <v>5</v>
      </c>
      <c r="L225" s="22">
        <v>6</v>
      </c>
      <c r="M225" s="25">
        <v>8</v>
      </c>
      <c r="N225" s="22">
        <v>3</v>
      </c>
      <c r="O225" s="22">
        <v>5</v>
      </c>
      <c r="P225" s="22">
        <v>3</v>
      </c>
      <c r="Q225" s="22">
        <v>5</v>
      </c>
      <c r="R225" s="22">
        <v>7</v>
      </c>
      <c r="S225" s="22">
        <v>6</v>
      </c>
      <c r="T225" s="22">
        <v>3</v>
      </c>
      <c r="U225" s="22">
        <v>4</v>
      </c>
      <c r="V225" s="22">
        <v>4</v>
      </c>
      <c r="W225" s="25">
        <v>4</v>
      </c>
      <c r="X225" s="22">
        <v>7</v>
      </c>
      <c r="Y225" s="22">
        <v>5</v>
      </c>
    </row>
    <row r="226" spans="1:25" ht="12.75">
      <c r="A226" s="11">
        <v>26</v>
      </c>
      <c r="B226" s="9" t="s">
        <v>254</v>
      </c>
      <c r="C226" s="9" t="s">
        <v>126</v>
      </c>
      <c r="D226" s="10">
        <v>5</v>
      </c>
      <c r="E226" s="9" t="s">
        <v>404</v>
      </c>
      <c r="F226" s="12">
        <v>40</v>
      </c>
      <c r="G226" s="9" t="s">
        <v>728</v>
      </c>
      <c r="H226" s="16">
        <f t="shared" si="7"/>
        <v>63</v>
      </c>
      <c r="I226" s="21">
        <f t="shared" si="6"/>
        <v>63</v>
      </c>
      <c r="J226" s="19">
        <v>0</v>
      </c>
      <c r="K226" s="22">
        <v>5</v>
      </c>
      <c r="L226" s="22">
        <v>2</v>
      </c>
      <c r="M226" s="22">
        <v>8</v>
      </c>
      <c r="N226" s="22">
        <v>2</v>
      </c>
      <c r="O226" s="22">
        <v>2</v>
      </c>
      <c r="P226" s="22">
        <v>3</v>
      </c>
      <c r="Q226" s="22">
        <v>6</v>
      </c>
      <c r="R226" s="22">
        <v>7</v>
      </c>
      <c r="S226" s="39">
        <v>7</v>
      </c>
      <c r="T226" s="22">
        <v>2</v>
      </c>
      <c r="U226" s="22">
        <v>5</v>
      </c>
      <c r="V226" s="25">
        <v>1</v>
      </c>
      <c r="W226" s="25">
        <v>3</v>
      </c>
      <c r="X226" s="22">
        <v>6</v>
      </c>
      <c r="Y226" s="22">
        <v>4</v>
      </c>
    </row>
    <row r="227" spans="1:25" ht="12.75">
      <c r="A227" s="11">
        <v>43</v>
      </c>
      <c r="B227" s="9" t="s">
        <v>271</v>
      </c>
      <c r="C227" s="9" t="s">
        <v>208</v>
      </c>
      <c r="D227" s="10">
        <v>5</v>
      </c>
      <c r="E227" s="9" t="s">
        <v>488</v>
      </c>
      <c r="F227" s="12">
        <v>41</v>
      </c>
      <c r="G227" s="9" t="s">
        <v>729</v>
      </c>
      <c r="H227" s="16">
        <f t="shared" si="7"/>
        <v>83</v>
      </c>
      <c r="I227" s="21">
        <f t="shared" si="6"/>
        <v>83</v>
      </c>
      <c r="J227" s="19">
        <v>0</v>
      </c>
      <c r="K227" s="22">
        <v>7</v>
      </c>
      <c r="L227" s="22">
        <v>4</v>
      </c>
      <c r="M227" s="22">
        <v>8</v>
      </c>
      <c r="N227" s="22">
        <v>3</v>
      </c>
      <c r="O227" s="22">
        <v>2</v>
      </c>
      <c r="P227" s="22">
        <v>4</v>
      </c>
      <c r="Q227" s="22">
        <v>6</v>
      </c>
      <c r="R227" s="22">
        <v>8</v>
      </c>
      <c r="S227" s="22">
        <v>6</v>
      </c>
      <c r="T227" s="22">
        <v>5</v>
      </c>
      <c r="U227" s="22">
        <v>5</v>
      </c>
      <c r="V227" s="22">
        <v>7</v>
      </c>
      <c r="W227" s="25">
        <v>7</v>
      </c>
      <c r="X227" s="22">
        <v>6</v>
      </c>
      <c r="Y227" s="22">
        <v>5</v>
      </c>
    </row>
    <row r="228" spans="1:25" ht="12.75">
      <c r="A228" s="11">
        <v>39</v>
      </c>
      <c r="B228" s="9" t="s">
        <v>267</v>
      </c>
      <c r="C228" s="9" t="s">
        <v>192</v>
      </c>
      <c r="D228" s="10">
        <v>5</v>
      </c>
      <c r="E228" s="9" t="s">
        <v>469</v>
      </c>
      <c r="F228" s="12">
        <v>42</v>
      </c>
      <c r="G228" s="9" t="s">
        <v>730</v>
      </c>
      <c r="H228" s="16">
        <f t="shared" si="7"/>
        <v>70</v>
      </c>
      <c r="I228" s="21">
        <f t="shared" si="6"/>
        <v>70</v>
      </c>
      <c r="J228" s="19">
        <v>0</v>
      </c>
      <c r="K228" s="22">
        <v>6</v>
      </c>
      <c r="L228" s="22">
        <v>5</v>
      </c>
      <c r="M228" s="22">
        <v>8</v>
      </c>
      <c r="N228" s="22">
        <v>3</v>
      </c>
      <c r="O228" s="22">
        <v>3</v>
      </c>
      <c r="P228" s="22">
        <v>3</v>
      </c>
      <c r="Q228" s="22">
        <v>4</v>
      </c>
      <c r="R228" s="22">
        <v>6</v>
      </c>
      <c r="S228" s="22">
        <v>6</v>
      </c>
      <c r="T228" s="22">
        <v>1</v>
      </c>
      <c r="U228" s="22">
        <v>4</v>
      </c>
      <c r="V228" s="22">
        <v>6</v>
      </c>
      <c r="W228" s="22">
        <v>4</v>
      </c>
      <c r="X228" s="22">
        <v>6</v>
      </c>
      <c r="Y228" s="22">
        <v>5</v>
      </c>
    </row>
    <row r="229" spans="1:25" ht="12.75">
      <c r="A229" s="11">
        <v>25</v>
      </c>
      <c r="B229" s="9" t="s">
        <v>253</v>
      </c>
      <c r="C229" s="9" t="s">
        <v>123</v>
      </c>
      <c r="D229" s="10">
        <v>5</v>
      </c>
      <c r="E229" s="9" t="s">
        <v>399</v>
      </c>
      <c r="F229" s="12">
        <v>43</v>
      </c>
      <c r="G229" s="9" t="s">
        <v>731</v>
      </c>
      <c r="H229" s="16">
        <f t="shared" si="7"/>
        <v>61</v>
      </c>
      <c r="I229" s="21">
        <f t="shared" si="6"/>
        <v>61</v>
      </c>
      <c r="J229" s="19">
        <v>0</v>
      </c>
      <c r="K229" s="22">
        <v>6</v>
      </c>
      <c r="L229" s="22">
        <v>3</v>
      </c>
      <c r="M229" s="22">
        <v>7</v>
      </c>
      <c r="N229" s="22">
        <v>3</v>
      </c>
      <c r="O229" s="22">
        <v>2</v>
      </c>
      <c r="P229" s="22">
        <v>3</v>
      </c>
      <c r="Q229" s="25">
        <v>2</v>
      </c>
      <c r="R229" s="22">
        <v>6</v>
      </c>
      <c r="S229" s="25">
        <v>5</v>
      </c>
      <c r="T229" s="22">
        <v>2</v>
      </c>
      <c r="U229" s="22">
        <v>3</v>
      </c>
      <c r="V229" s="22">
        <v>6</v>
      </c>
      <c r="W229" s="22">
        <v>5</v>
      </c>
      <c r="X229" s="22">
        <v>6</v>
      </c>
      <c r="Y229" s="25">
        <v>2</v>
      </c>
    </row>
    <row r="230" spans="1:25" ht="12.75">
      <c r="A230" s="11">
        <v>2</v>
      </c>
      <c r="B230" s="9" t="s">
        <v>230</v>
      </c>
      <c r="C230" s="9" t="s">
        <v>7</v>
      </c>
      <c r="D230" s="10">
        <v>5</v>
      </c>
      <c r="E230" s="9" t="s">
        <v>284</v>
      </c>
      <c r="F230" s="12">
        <v>44</v>
      </c>
      <c r="G230" s="9" t="s">
        <v>732</v>
      </c>
      <c r="H230" s="16">
        <f t="shared" si="7"/>
        <v>83</v>
      </c>
      <c r="I230" s="21">
        <f t="shared" si="6"/>
        <v>83</v>
      </c>
      <c r="J230" s="19">
        <v>0</v>
      </c>
      <c r="K230" s="22">
        <v>7</v>
      </c>
      <c r="L230" s="22">
        <v>4</v>
      </c>
      <c r="M230" s="25">
        <v>7</v>
      </c>
      <c r="N230" s="22">
        <v>4</v>
      </c>
      <c r="O230" s="22">
        <v>7</v>
      </c>
      <c r="P230" s="22">
        <v>5</v>
      </c>
      <c r="Q230" s="22">
        <v>5</v>
      </c>
      <c r="R230" s="22">
        <v>7</v>
      </c>
      <c r="S230" s="22">
        <v>6</v>
      </c>
      <c r="T230" s="22">
        <v>3</v>
      </c>
      <c r="U230" s="22">
        <v>6</v>
      </c>
      <c r="V230" s="22">
        <v>7</v>
      </c>
      <c r="W230" s="25">
        <v>5</v>
      </c>
      <c r="X230" s="22">
        <v>7</v>
      </c>
      <c r="Y230" s="25">
        <v>3</v>
      </c>
    </row>
    <row r="231" spans="1:25" ht="12.75">
      <c r="A231" s="11">
        <v>16</v>
      </c>
      <c r="B231" s="9" t="s">
        <v>244</v>
      </c>
      <c r="C231" s="14" t="s">
        <v>349</v>
      </c>
      <c r="D231" s="10">
        <v>5</v>
      </c>
      <c r="E231" s="9" t="s">
        <v>354</v>
      </c>
      <c r="F231" s="12">
        <v>45</v>
      </c>
      <c r="G231" s="9" t="s">
        <v>733</v>
      </c>
      <c r="H231" s="16">
        <f t="shared" si="7"/>
        <v>90</v>
      </c>
      <c r="I231" s="21">
        <f t="shared" si="6"/>
        <v>90</v>
      </c>
      <c r="J231" s="19">
        <v>0</v>
      </c>
      <c r="K231" s="22">
        <v>7</v>
      </c>
      <c r="L231" s="22">
        <v>6</v>
      </c>
      <c r="M231" s="25">
        <v>7</v>
      </c>
      <c r="N231" s="22">
        <v>4</v>
      </c>
      <c r="O231" s="22">
        <v>7</v>
      </c>
      <c r="P231" s="22">
        <v>5</v>
      </c>
      <c r="Q231" s="22">
        <v>6</v>
      </c>
      <c r="R231" s="22">
        <v>7</v>
      </c>
      <c r="S231" s="25">
        <v>9</v>
      </c>
      <c r="T231" s="22">
        <v>5</v>
      </c>
      <c r="U231" s="22">
        <v>3</v>
      </c>
      <c r="V231" s="22">
        <v>6</v>
      </c>
      <c r="W231" s="25">
        <v>4</v>
      </c>
      <c r="X231" s="22">
        <v>7</v>
      </c>
      <c r="Y231" s="25">
        <v>7</v>
      </c>
    </row>
    <row r="232" spans="1:25" ht="12.75">
      <c r="A232" s="11">
        <v>24</v>
      </c>
      <c r="B232" s="9" t="s">
        <v>252</v>
      </c>
      <c r="C232" s="9" t="s">
        <v>117</v>
      </c>
      <c r="D232" s="10">
        <v>5</v>
      </c>
      <c r="E232" s="9" t="s">
        <v>393</v>
      </c>
      <c r="F232" s="12">
        <v>46</v>
      </c>
      <c r="G232" s="9" t="s">
        <v>734</v>
      </c>
      <c r="H232" s="16">
        <f t="shared" si="7"/>
        <v>89</v>
      </c>
      <c r="I232" s="21">
        <f t="shared" si="6"/>
        <v>89</v>
      </c>
      <c r="J232" s="19">
        <v>0</v>
      </c>
      <c r="K232" s="22">
        <v>7</v>
      </c>
      <c r="L232" s="22">
        <v>5</v>
      </c>
      <c r="M232" s="22">
        <v>9</v>
      </c>
      <c r="N232" s="22">
        <v>4</v>
      </c>
      <c r="O232" s="22">
        <v>5</v>
      </c>
      <c r="P232" s="22">
        <v>4</v>
      </c>
      <c r="Q232" s="22">
        <v>8</v>
      </c>
      <c r="R232" s="22">
        <v>7</v>
      </c>
      <c r="S232" s="22">
        <v>9</v>
      </c>
      <c r="T232" s="22">
        <v>4</v>
      </c>
      <c r="U232" s="22">
        <v>6</v>
      </c>
      <c r="V232" s="22">
        <v>4</v>
      </c>
      <c r="W232" s="25">
        <v>2</v>
      </c>
      <c r="X232" s="22">
        <v>7</v>
      </c>
      <c r="Y232" s="25">
        <v>8</v>
      </c>
    </row>
    <row r="233" spans="11:25" ht="12.75">
      <c r="K233" s="18">
        <f>SUM(K3:K232)/230</f>
        <v>7.060869565217391</v>
      </c>
      <c r="L233" s="18">
        <f>SUM(L3:L232)/230</f>
        <v>5.373913043478261</v>
      </c>
      <c r="M233" s="18">
        <f aca="true" t="shared" si="8" ref="M233:W233">SUM(M3:M232)/230</f>
        <v>7.6695652173913045</v>
      </c>
      <c r="N233" s="18">
        <f t="shared" si="8"/>
        <v>3.5956521739130434</v>
      </c>
      <c r="O233" s="18">
        <f t="shared" si="8"/>
        <v>4.973913043478261</v>
      </c>
      <c r="P233" s="18">
        <f t="shared" si="8"/>
        <v>4.504347826086956</v>
      </c>
      <c r="Q233" s="18">
        <f t="shared" si="8"/>
        <v>6.217391304347826</v>
      </c>
      <c r="R233" s="18">
        <f t="shared" si="8"/>
        <v>7.543478260869565</v>
      </c>
      <c r="S233" s="18">
        <f t="shared" si="8"/>
        <v>7.234782608695652</v>
      </c>
      <c r="T233" s="18">
        <f t="shared" si="8"/>
        <v>5.752173913043478</v>
      </c>
      <c r="U233" s="18">
        <f t="shared" si="8"/>
        <v>4.530434782608696</v>
      </c>
      <c r="V233" s="18">
        <f t="shared" si="8"/>
        <v>4.613043478260869</v>
      </c>
      <c r="W233" s="18">
        <f t="shared" si="8"/>
        <v>4.895652173913043</v>
      </c>
      <c r="X233" s="18">
        <f>SUM(X3:X232)/230</f>
        <v>6.478260869565218</v>
      </c>
      <c r="Y233" s="18">
        <f>SUM(Y3:Y232)/230</f>
        <v>5.217391304347826</v>
      </c>
    </row>
  </sheetData>
  <sheetProtection/>
  <mergeCells count="2">
    <mergeCell ref="B1:G1"/>
    <mergeCell ref="H1:P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marcheva</dc:creator>
  <cp:keywords/>
  <dc:description/>
  <cp:lastModifiedBy>marcheva</cp:lastModifiedBy>
  <dcterms:created xsi:type="dcterms:W3CDTF">2015-02-05T03:21:03Z</dcterms:created>
  <dcterms:modified xsi:type="dcterms:W3CDTF">2015-02-19T03:14:45Z</dcterms:modified>
  <cp:category/>
  <cp:version/>
  <cp:contentType/>
  <cp:contentStatus/>
</cp:coreProperties>
</file>